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konacno" sheetId="1" r:id="rId1"/>
    <sheet name="KOLOKVIJUMI" sheetId="2" r:id="rId2"/>
    <sheet name="TESTOVI" sheetId="3" r:id="rId3"/>
    <sheet name="1. jan-febr rok " sheetId="23" r:id="rId4"/>
    <sheet name="2. jan-febr rok" sheetId="20" r:id="rId5"/>
    <sheet name="aprilski rok" sheetId="24" r:id="rId6"/>
    <sheet name="1. junsko-julski rok " sheetId="25" r:id="rId7"/>
    <sheet name="2. junsko-julski rok" sheetId="21" r:id="rId8"/>
    <sheet name="1.sept rok" sheetId="26" r:id="rId9"/>
    <sheet name="2. sept rok" sheetId="27" r:id="rId10"/>
    <sheet name="oktob. rok" sheetId="28" r:id="rId11"/>
    <sheet name="socijalni rok " sheetId="30" r:id="rId12"/>
    <sheet name="1. jan-feb rok" sheetId="19" r:id="rId13"/>
    <sheet name="Sheet1" sheetId="29" r:id="rId14"/>
  </sheets>
  <definedNames>
    <definedName name="podaci">konacno!$B$13:$Q$40</definedName>
    <definedName name="_xlnm.Print_Titles" localSheetId="12">'1. jan-feb rok'!$1:$10</definedName>
    <definedName name="_xlnm.Print_Titles" localSheetId="3">'1. jan-febr rok '!$1:$10</definedName>
    <definedName name="_xlnm.Print_Titles" localSheetId="6">'1. junsko-julski rok '!$1:$10</definedName>
    <definedName name="_xlnm.Print_Titles" localSheetId="8">'1.sept rok'!$1:$10</definedName>
    <definedName name="_xlnm.Print_Titles" localSheetId="4">'2. jan-febr rok'!$1:$10</definedName>
    <definedName name="_xlnm.Print_Titles" localSheetId="7">'2. junsko-julski rok'!$1:$10</definedName>
    <definedName name="_xlnm.Print_Titles" localSheetId="9">'2. sept rok'!$1:$10</definedName>
    <definedName name="_xlnm.Print_Titles" localSheetId="5">'aprilski rok'!$1:$10</definedName>
    <definedName name="_xlnm.Print_Titles" localSheetId="1">KOLOKVIJUMI!$1:$12</definedName>
    <definedName name="_xlnm.Print_Titles" localSheetId="0">konacno!$1:$12</definedName>
    <definedName name="_xlnm.Print_Titles" localSheetId="10">'oktob. rok'!$1:$10</definedName>
    <definedName name="_xlnm.Print_Titles" localSheetId="11">'socijalni rok '!$1:$10</definedName>
  </definedNames>
  <calcPr calcId="124519"/>
</workbook>
</file>

<file path=xl/calcChain.xml><?xml version="1.0" encoding="utf-8"?>
<calcChain xmlns="http://schemas.openxmlformats.org/spreadsheetml/2006/main">
  <c r="C86" i="30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Q11"/>
  <c r="P11"/>
  <c r="O11"/>
  <c r="N11"/>
  <c r="M11"/>
  <c r="L11"/>
  <c r="K11"/>
  <c r="J11"/>
  <c r="I11"/>
  <c r="H11"/>
  <c r="G11"/>
  <c r="F11"/>
  <c r="E11"/>
  <c r="D11"/>
  <c r="C11"/>
  <c r="P15" i="1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C86" i="28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Q11"/>
  <c r="P11"/>
  <c r="O11"/>
  <c r="N11"/>
  <c r="M11"/>
  <c r="L11"/>
  <c r="K11"/>
  <c r="J11"/>
  <c r="I11"/>
  <c r="H11"/>
  <c r="G11"/>
  <c r="F11"/>
  <c r="E11"/>
  <c r="D11"/>
  <c r="C11"/>
  <c r="C86" i="27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A63"/>
  <c r="A64"/>
  <c r="A65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Q11"/>
  <c r="P11"/>
  <c r="O11"/>
  <c r="N11"/>
  <c r="M11"/>
  <c r="L11"/>
  <c r="K11"/>
  <c r="J11"/>
  <c r="I11"/>
  <c r="H11"/>
  <c r="G11"/>
  <c r="F11"/>
  <c r="E11"/>
  <c r="D11"/>
  <c r="C11"/>
  <c r="C86" i="26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Q11"/>
  <c r="P11"/>
  <c r="O11"/>
  <c r="N11"/>
  <c r="M11"/>
  <c r="L11"/>
  <c r="K11"/>
  <c r="J11"/>
  <c r="I11"/>
  <c r="H11"/>
  <c r="G11"/>
  <c r="F11"/>
  <c r="E11"/>
  <c r="D11"/>
  <c r="C11"/>
  <c r="C86" i="25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Q11"/>
  <c r="P11"/>
  <c r="O11"/>
  <c r="N11"/>
  <c r="M11"/>
  <c r="L11"/>
  <c r="K11"/>
  <c r="J11"/>
  <c r="I11"/>
  <c r="H11"/>
  <c r="G11"/>
  <c r="F11"/>
  <c r="E11"/>
  <c r="D11"/>
  <c r="C11"/>
  <c r="C86" i="24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Q11"/>
  <c r="P11"/>
  <c r="O11"/>
  <c r="N11"/>
  <c r="M11"/>
  <c r="L11"/>
  <c r="K11"/>
  <c r="J11"/>
  <c r="I11"/>
  <c r="H11"/>
  <c r="G11"/>
  <c r="F11"/>
  <c r="E11"/>
  <c r="D11"/>
  <c r="C11"/>
  <c r="C86" i="23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Q11"/>
  <c r="P11"/>
  <c r="O11"/>
  <c r="N11"/>
  <c r="M11"/>
  <c r="L11"/>
  <c r="K11"/>
  <c r="J11"/>
  <c r="I11"/>
  <c r="H11"/>
  <c r="G11"/>
  <c r="F11"/>
  <c r="E11"/>
  <c r="D11"/>
  <c r="C11"/>
  <c r="C86" i="21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Q11"/>
  <c r="P11"/>
  <c r="O11"/>
  <c r="N11"/>
  <c r="M11"/>
  <c r="L11"/>
  <c r="K11"/>
  <c r="J11"/>
  <c r="I11"/>
  <c r="H11"/>
  <c r="G11"/>
  <c r="F11"/>
  <c r="E11"/>
  <c r="D11"/>
  <c r="C11"/>
  <c r="C86" i="20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Q11"/>
  <c r="O11"/>
  <c r="N11"/>
  <c r="M11"/>
  <c r="L11"/>
  <c r="K11"/>
  <c r="J11"/>
  <c r="I11"/>
  <c r="H11"/>
  <c r="G11"/>
  <c r="F11"/>
  <c r="E11"/>
  <c r="D11"/>
  <c r="C11"/>
  <c r="A14" i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L69" i="2"/>
  <c r="L70"/>
  <c r="L71"/>
  <c r="L72"/>
  <c r="L73"/>
  <c r="L74"/>
  <c r="L75"/>
  <c r="L76"/>
  <c r="P14" i="1"/>
  <c r="P11" i="20" s="1"/>
  <c r="P22"/>
  <c r="P28"/>
  <c r="P13"/>
  <c r="P19"/>
  <c r="C11" i="19"/>
  <c r="D11"/>
  <c r="E11"/>
  <c r="F11"/>
  <c r="G11"/>
  <c r="H11"/>
  <c r="I11"/>
  <c r="J11"/>
  <c r="K11"/>
  <c r="L11"/>
  <c r="M11"/>
  <c r="N11"/>
  <c r="O11"/>
  <c r="P11"/>
  <c r="Q11"/>
  <c r="A12"/>
  <c r="C12"/>
  <c r="D12"/>
  <c r="E12"/>
  <c r="F12"/>
  <c r="G12"/>
  <c r="H12"/>
  <c r="I12"/>
  <c r="J12"/>
  <c r="K12"/>
  <c r="L12"/>
  <c r="M12"/>
  <c r="N12"/>
  <c r="O12"/>
  <c r="P12"/>
  <c r="Q12"/>
  <c r="A13"/>
  <c r="C13"/>
  <c r="D13"/>
  <c r="E13"/>
  <c r="F13"/>
  <c r="G13"/>
  <c r="H13"/>
  <c r="I13"/>
  <c r="J13"/>
  <c r="K13"/>
  <c r="L13"/>
  <c r="M13"/>
  <c r="N13"/>
  <c r="O13"/>
  <c r="P13"/>
  <c r="Q13"/>
  <c r="A14"/>
  <c r="C14"/>
  <c r="D14"/>
  <c r="E14"/>
  <c r="F14"/>
  <c r="G14"/>
  <c r="H14"/>
  <c r="I14"/>
  <c r="J14"/>
  <c r="K14"/>
  <c r="L14"/>
  <c r="M14"/>
  <c r="N14"/>
  <c r="O14"/>
  <c r="P14"/>
  <c r="Q14"/>
  <c r="A15"/>
  <c r="C15"/>
  <c r="D15"/>
  <c r="E15"/>
  <c r="F15"/>
  <c r="G15"/>
  <c r="H15"/>
  <c r="I15"/>
  <c r="J15"/>
  <c r="K15"/>
  <c r="L15"/>
  <c r="M15"/>
  <c r="N15"/>
  <c r="O15"/>
  <c r="P15"/>
  <c r="Q15"/>
  <c r="A16"/>
  <c r="C16"/>
  <c r="D16"/>
  <c r="E16"/>
  <c r="F16"/>
  <c r="G16"/>
  <c r="H16"/>
  <c r="I16"/>
  <c r="J16"/>
  <c r="K16"/>
  <c r="L16"/>
  <c r="M16"/>
  <c r="N16"/>
  <c r="O16"/>
  <c r="P16"/>
  <c r="Q16"/>
  <c r="A17"/>
  <c r="C17"/>
  <c r="D17"/>
  <c r="E17"/>
  <c r="F17"/>
  <c r="G17"/>
  <c r="H17"/>
  <c r="I17"/>
  <c r="J17"/>
  <c r="K17"/>
  <c r="L17"/>
  <c r="M17"/>
  <c r="N17"/>
  <c r="O17"/>
  <c r="P17"/>
  <c r="Q17"/>
  <c r="A18"/>
  <c r="C18"/>
  <c r="D18"/>
  <c r="E18"/>
  <c r="F18"/>
  <c r="G18"/>
  <c r="H18"/>
  <c r="I18"/>
  <c r="J18"/>
  <c r="K18"/>
  <c r="L18"/>
  <c r="M18"/>
  <c r="N18"/>
  <c r="O18"/>
  <c r="P18"/>
  <c r="Q18"/>
  <c r="A19"/>
  <c r="C19"/>
  <c r="D19"/>
  <c r="E19"/>
  <c r="F19"/>
  <c r="G19"/>
  <c r="H19"/>
  <c r="I19"/>
  <c r="J19"/>
  <c r="K19"/>
  <c r="L19"/>
  <c r="M19"/>
  <c r="N19"/>
  <c r="O19"/>
  <c r="P19"/>
  <c r="Q19"/>
  <c r="A20"/>
  <c r="C20"/>
  <c r="D20"/>
  <c r="E20"/>
  <c r="F20"/>
  <c r="G20"/>
  <c r="H20"/>
  <c r="I20"/>
  <c r="J20"/>
  <c r="K20"/>
  <c r="L20"/>
  <c r="M20"/>
  <c r="N20"/>
  <c r="O20"/>
  <c r="P20"/>
  <c r="Q20"/>
  <c r="A21"/>
  <c r="C21"/>
  <c r="D21"/>
  <c r="E21"/>
  <c r="F21"/>
  <c r="G21"/>
  <c r="H21"/>
  <c r="I21"/>
  <c r="J21"/>
  <c r="K21"/>
  <c r="L21"/>
  <c r="M21"/>
  <c r="N21"/>
  <c r="O21"/>
  <c r="P21"/>
  <c r="Q21"/>
  <c r="A22"/>
  <c r="C22"/>
  <c r="D22"/>
  <c r="E22"/>
  <c r="F22"/>
  <c r="G22"/>
  <c r="H22"/>
  <c r="I22"/>
  <c r="J22"/>
  <c r="K22"/>
  <c r="L22"/>
  <c r="M22"/>
  <c r="N22"/>
  <c r="O22"/>
  <c r="P22"/>
  <c r="Q22"/>
  <c r="A23"/>
  <c r="C23"/>
  <c r="D23"/>
  <c r="E23"/>
  <c r="F23"/>
  <c r="G23"/>
  <c r="H23"/>
  <c r="I23"/>
  <c r="J23"/>
  <c r="K23"/>
  <c r="L23"/>
  <c r="M23"/>
  <c r="N23"/>
  <c r="O23"/>
  <c r="P23"/>
  <c r="Q23"/>
  <c r="A24"/>
  <c r="C24"/>
  <c r="D24"/>
  <c r="E24"/>
  <c r="F24"/>
  <c r="G24"/>
  <c r="H24"/>
  <c r="I24"/>
  <c r="J24"/>
  <c r="K24"/>
  <c r="L24"/>
  <c r="M24"/>
  <c r="N24"/>
  <c r="O24"/>
  <c r="P24"/>
  <c r="Q24"/>
  <c r="A25"/>
  <c r="C25"/>
  <c r="D25"/>
  <c r="E25"/>
  <c r="F25"/>
  <c r="G25"/>
  <c r="H25"/>
  <c r="I25"/>
  <c r="J25"/>
  <c r="K25"/>
  <c r="L25"/>
  <c r="M25"/>
  <c r="N25"/>
  <c r="O25"/>
  <c r="P25"/>
  <c r="Q25"/>
  <c r="A26"/>
  <c r="C26"/>
  <c r="D26"/>
  <c r="E26"/>
  <c r="F26"/>
  <c r="G26"/>
  <c r="H26"/>
  <c r="I26"/>
  <c r="J26"/>
  <c r="K26"/>
  <c r="L26"/>
  <c r="M26"/>
  <c r="N26"/>
  <c r="O26"/>
  <c r="P26"/>
  <c r="Q26"/>
  <c r="A27"/>
  <c r="C27"/>
  <c r="D27"/>
  <c r="E27"/>
  <c r="F27"/>
  <c r="G27"/>
  <c r="H27"/>
  <c r="I27"/>
  <c r="J27"/>
  <c r="K27"/>
  <c r="L27"/>
  <c r="M27"/>
  <c r="N27"/>
  <c r="O27"/>
  <c r="P27"/>
  <c r="Q27"/>
  <c r="A28"/>
  <c r="C28"/>
  <c r="D28"/>
  <c r="E28"/>
  <c r="F28"/>
  <c r="G28"/>
  <c r="H28"/>
  <c r="I28"/>
  <c r="J28"/>
  <c r="K28"/>
  <c r="L28"/>
  <c r="M28"/>
  <c r="N28"/>
  <c r="O28"/>
  <c r="P28"/>
  <c r="Q28"/>
  <c r="A29"/>
  <c r="C29"/>
  <c r="D29"/>
  <c r="E29"/>
  <c r="F29"/>
  <c r="G29"/>
  <c r="H29"/>
  <c r="I29"/>
  <c r="J29"/>
  <c r="K29"/>
  <c r="L29"/>
  <c r="M29"/>
  <c r="N29"/>
  <c r="O29"/>
  <c r="P29"/>
  <c r="Q29"/>
  <c r="A30"/>
  <c r="C30"/>
  <c r="D30"/>
  <c r="E30"/>
  <c r="F30"/>
  <c r="G30"/>
  <c r="H30"/>
  <c r="I30"/>
  <c r="J30"/>
  <c r="K30"/>
  <c r="L30"/>
  <c r="M30"/>
  <c r="N30"/>
  <c r="O30"/>
  <c r="P30"/>
  <c r="Q30"/>
  <c r="A31"/>
  <c r="C31"/>
  <c r="D31"/>
  <c r="E31"/>
  <c r="F31"/>
  <c r="G31"/>
  <c r="H31"/>
  <c r="I31"/>
  <c r="J31"/>
  <c r="K31"/>
  <c r="L31"/>
  <c r="M31"/>
  <c r="N31"/>
  <c r="O31"/>
  <c r="P31"/>
  <c r="Q31"/>
  <c r="A32"/>
  <c r="C32"/>
  <c r="D32"/>
  <c r="E32"/>
  <c r="F32"/>
  <c r="G32"/>
  <c r="H32"/>
  <c r="I32"/>
  <c r="J32"/>
  <c r="K32"/>
  <c r="L32"/>
  <c r="M32"/>
  <c r="N32"/>
  <c r="O32"/>
  <c r="P32"/>
  <c r="Q32"/>
  <c r="A33"/>
  <c r="C33"/>
  <c r="D33"/>
  <c r="E33"/>
  <c r="F33"/>
  <c r="G33"/>
  <c r="H33"/>
  <c r="I33"/>
  <c r="J33"/>
  <c r="K33"/>
  <c r="L33"/>
  <c r="M33"/>
  <c r="N33"/>
  <c r="O33"/>
  <c r="P33"/>
  <c r="Q33"/>
  <c r="A34"/>
  <c r="C34"/>
  <c r="D34"/>
  <c r="E34"/>
  <c r="F34"/>
  <c r="G34"/>
  <c r="H34"/>
  <c r="I34"/>
  <c r="J34"/>
  <c r="K34"/>
  <c r="L34"/>
  <c r="M34"/>
  <c r="N34"/>
  <c r="O34"/>
  <c r="P34"/>
  <c r="Q34"/>
  <c r="A35"/>
  <c r="C35"/>
  <c r="D35"/>
  <c r="E35"/>
  <c r="F35"/>
  <c r="G35"/>
  <c r="H35"/>
  <c r="I35"/>
  <c r="J35"/>
  <c r="K35"/>
  <c r="L35"/>
  <c r="M35"/>
  <c r="N35"/>
  <c r="O35"/>
  <c r="P35"/>
  <c r="Q35"/>
  <c r="A36"/>
  <c r="C36"/>
  <c r="D36"/>
  <c r="E36"/>
  <c r="F36"/>
  <c r="G36"/>
  <c r="H36"/>
  <c r="I36"/>
  <c r="J36"/>
  <c r="K36"/>
  <c r="L36"/>
  <c r="M36"/>
  <c r="N36"/>
  <c r="O36"/>
  <c r="P36"/>
  <c r="Q36"/>
  <c r="A37"/>
  <c r="C37"/>
  <c r="D37"/>
  <c r="E37"/>
  <c r="F37"/>
  <c r="G37"/>
  <c r="H37"/>
  <c r="I37"/>
  <c r="J37"/>
  <c r="K37"/>
  <c r="L37"/>
  <c r="M37"/>
  <c r="N37"/>
  <c r="O37"/>
  <c r="P37"/>
  <c r="Q37"/>
  <c r="A38"/>
  <c r="C38"/>
  <c r="D38"/>
  <c r="E38"/>
  <c r="F38"/>
  <c r="G38"/>
  <c r="H38"/>
  <c r="I38"/>
  <c r="J38"/>
  <c r="K38"/>
  <c r="L38"/>
  <c r="M38"/>
  <c r="N38"/>
  <c r="O38"/>
  <c r="P38"/>
  <c r="Q38"/>
  <c r="A39"/>
  <c r="C39"/>
  <c r="D39"/>
  <c r="E39"/>
  <c r="F39"/>
  <c r="G39"/>
  <c r="H39"/>
  <c r="I39"/>
  <c r="J39"/>
  <c r="K39"/>
  <c r="L39"/>
  <c r="M39"/>
  <c r="N39"/>
  <c r="O39"/>
  <c r="P39"/>
  <c r="Q39"/>
  <c r="A40"/>
  <c r="C40"/>
  <c r="D40"/>
  <c r="E40"/>
  <c r="F40"/>
  <c r="G40"/>
  <c r="H40"/>
  <c r="I40"/>
  <c r="J40"/>
  <c r="K40"/>
  <c r="L40"/>
  <c r="M40"/>
  <c r="N40"/>
  <c r="O40"/>
  <c r="P40"/>
  <c r="Q40"/>
  <c r="A41"/>
  <c r="C41"/>
  <c r="D41"/>
  <c r="E41"/>
  <c r="F41"/>
  <c r="G41"/>
  <c r="H41"/>
  <c r="I41"/>
  <c r="J41"/>
  <c r="K41"/>
  <c r="L41"/>
  <c r="M41"/>
  <c r="N41"/>
  <c r="O41"/>
  <c r="P41"/>
  <c r="Q41"/>
  <c r="A42"/>
  <c r="C42"/>
  <c r="D42"/>
  <c r="E42"/>
  <c r="F42"/>
  <c r="G42"/>
  <c r="H42"/>
  <c r="I42"/>
  <c r="J42"/>
  <c r="K42"/>
  <c r="L42"/>
  <c r="M42"/>
  <c r="N42"/>
  <c r="O42"/>
  <c r="P42"/>
  <c r="Q42"/>
  <c r="A43"/>
  <c r="C43"/>
  <c r="D43"/>
  <c r="E43"/>
  <c r="F43"/>
  <c r="G43"/>
  <c r="H43"/>
  <c r="I43"/>
  <c r="J43"/>
  <c r="K43"/>
  <c r="L43"/>
  <c r="M43"/>
  <c r="N43"/>
  <c r="O43"/>
  <c r="P43"/>
  <c r="Q43"/>
  <c r="A44"/>
  <c r="C44"/>
  <c r="D44"/>
  <c r="E44"/>
  <c r="F44"/>
  <c r="G44"/>
  <c r="H44"/>
  <c r="I44"/>
  <c r="J44"/>
  <c r="K44"/>
  <c r="L44"/>
  <c r="M44"/>
  <c r="N44"/>
  <c r="O44"/>
  <c r="P44"/>
  <c r="Q44"/>
  <c r="A45"/>
  <c r="C45"/>
  <c r="D45"/>
  <c r="E45"/>
  <c r="F45"/>
  <c r="G45"/>
  <c r="H45"/>
  <c r="I45"/>
  <c r="J45"/>
  <c r="K45"/>
  <c r="L45"/>
  <c r="M45"/>
  <c r="N45"/>
  <c r="O45"/>
  <c r="P45"/>
  <c r="Q45"/>
  <c r="A46"/>
  <c r="C46"/>
  <c r="D46"/>
  <c r="E46"/>
  <c r="F46"/>
  <c r="G46"/>
  <c r="H46"/>
  <c r="I46"/>
  <c r="J46"/>
  <c r="K46"/>
  <c r="L46"/>
  <c r="M46"/>
  <c r="N46"/>
  <c r="O46"/>
  <c r="P46"/>
  <c r="Q46"/>
  <c r="A47"/>
  <c r="C47"/>
  <c r="D47"/>
  <c r="E47"/>
  <c r="F47"/>
  <c r="G47"/>
  <c r="H47"/>
  <c r="I47"/>
  <c r="J47"/>
  <c r="K47"/>
  <c r="L47"/>
  <c r="M47"/>
  <c r="N47"/>
  <c r="O47"/>
  <c r="P47"/>
  <c r="Q47"/>
  <c r="A48"/>
  <c r="C48"/>
  <c r="D48"/>
  <c r="E48"/>
  <c r="F48"/>
  <c r="G48"/>
  <c r="H48"/>
  <c r="I48"/>
  <c r="J48"/>
  <c r="K48"/>
  <c r="L48"/>
  <c r="M48"/>
  <c r="N48"/>
  <c r="O48"/>
  <c r="P48"/>
  <c r="Q48"/>
  <c r="A49"/>
  <c r="C49"/>
  <c r="D49"/>
  <c r="E49"/>
  <c r="F49"/>
  <c r="G49"/>
  <c r="H49"/>
  <c r="I49"/>
  <c r="J49"/>
  <c r="K49"/>
  <c r="L49"/>
  <c r="M49"/>
  <c r="N49"/>
  <c r="O49"/>
  <c r="P49"/>
  <c r="Q49"/>
  <c r="A50"/>
  <c r="C50"/>
  <c r="D50"/>
  <c r="E50"/>
  <c r="F50"/>
  <c r="G50"/>
  <c r="H50"/>
  <c r="I50"/>
  <c r="J50"/>
  <c r="K50"/>
  <c r="L50"/>
  <c r="M50"/>
  <c r="N50"/>
  <c r="O50"/>
  <c r="P50"/>
  <c r="Q50"/>
  <c r="A51"/>
  <c r="C51"/>
  <c r="D51"/>
  <c r="E51"/>
  <c r="F51"/>
  <c r="G51"/>
  <c r="H51"/>
  <c r="I51"/>
  <c r="J51"/>
  <c r="K51"/>
  <c r="L51"/>
  <c r="M51"/>
  <c r="N51"/>
  <c r="O51"/>
  <c r="P51"/>
  <c r="Q51"/>
  <c r="A52"/>
  <c r="C52"/>
  <c r="D52"/>
  <c r="E52"/>
  <c r="F52"/>
  <c r="G52"/>
  <c r="H52"/>
  <c r="I52"/>
  <c r="J52"/>
  <c r="K52"/>
  <c r="L52"/>
  <c r="M52"/>
  <c r="N52"/>
  <c r="O52"/>
  <c r="P52"/>
  <c r="Q52"/>
  <c r="A53"/>
  <c r="C53"/>
  <c r="D53"/>
  <c r="E53"/>
  <c r="F53"/>
  <c r="G53"/>
  <c r="H53"/>
  <c r="I53"/>
  <c r="J53"/>
  <c r="K53"/>
  <c r="L53"/>
  <c r="M53"/>
  <c r="N53"/>
  <c r="O53"/>
  <c r="P53"/>
  <c r="Q53"/>
  <c r="A54"/>
  <c r="C54"/>
  <c r="D54"/>
  <c r="E54"/>
  <c r="F54"/>
  <c r="G54"/>
  <c r="H54"/>
  <c r="I54"/>
  <c r="J54"/>
  <c r="K54"/>
  <c r="L54"/>
  <c r="M54"/>
  <c r="N54"/>
  <c r="O54"/>
  <c r="P54"/>
  <c r="Q54"/>
  <c r="A55"/>
  <c r="C55"/>
  <c r="D55"/>
  <c r="E55"/>
  <c r="F55"/>
  <c r="G55"/>
  <c r="H55"/>
  <c r="I55"/>
  <c r="J55"/>
  <c r="K55"/>
  <c r="L55"/>
  <c r="M55"/>
  <c r="N55"/>
  <c r="O55"/>
  <c r="P55"/>
  <c r="Q55"/>
  <c r="A56"/>
  <c r="C56"/>
  <c r="D56"/>
  <c r="E56"/>
  <c r="F56"/>
  <c r="G56"/>
  <c r="H56"/>
  <c r="I56"/>
  <c r="J56"/>
  <c r="K56"/>
  <c r="L56"/>
  <c r="M56"/>
  <c r="N56"/>
  <c r="O56"/>
  <c r="P56"/>
  <c r="Q56"/>
  <c r="A57"/>
  <c r="C57"/>
  <c r="D57"/>
  <c r="E57"/>
  <c r="F57"/>
  <c r="G57"/>
  <c r="H57"/>
  <c r="I57"/>
  <c r="J57"/>
  <c r="K57"/>
  <c r="L57"/>
  <c r="M57"/>
  <c r="N57"/>
  <c r="O57"/>
  <c r="P57"/>
  <c r="Q57"/>
  <c r="A58"/>
  <c r="C58"/>
  <c r="D58"/>
  <c r="E58"/>
  <c r="F58"/>
  <c r="G58"/>
  <c r="H58"/>
  <c r="I58"/>
  <c r="J58"/>
  <c r="K58"/>
  <c r="L58"/>
  <c r="M58"/>
  <c r="N58"/>
  <c r="O58"/>
  <c r="P58"/>
  <c r="Q58"/>
  <c r="A59"/>
  <c r="C59"/>
  <c r="D59"/>
  <c r="E59"/>
  <c r="F59"/>
  <c r="G59"/>
  <c r="H59"/>
  <c r="I59"/>
  <c r="J59"/>
  <c r="K59"/>
  <c r="L59"/>
  <c r="M59"/>
  <c r="N59"/>
  <c r="O59"/>
  <c r="P59"/>
  <c r="Q59"/>
  <c r="A60"/>
  <c r="C60"/>
  <c r="D60"/>
  <c r="E60"/>
  <c r="F60"/>
  <c r="G60"/>
  <c r="H60"/>
  <c r="I60"/>
  <c r="J60"/>
  <c r="K60"/>
  <c r="L60"/>
  <c r="M60"/>
  <c r="N60"/>
  <c r="O60"/>
  <c r="P60"/>
  <c r="Q60"/>
  <c r="A61"/>
  <c r="C61"/>
  <c r="D61"/>
  <c r="E61"/>
  <c r="F61"/>
  <c r="G61"/>
  <c r="H61"/>
  <c r="I61"/>
  <c r="J61"/>
  <c r="K61"/>
  <c r="L61"/>
  <c r="M61"/>
  <c r="N61"/>
  <c r="O61"/>
  <c r="P61"/>
  <c r="Q61"/>
  <c r="C62"/>
  <c r="D62"/>
  <c r="E62"/>
  <c r="F62"/>
  <c r="G62"/>
  <c r="H62"/>
  <c r="I62"/>
  <c r="J62"/>
  <c r="K62"/>
  <c r="L62"/>
  <c r="M62"/>
  <c r="N62"/>
  <c r="O62"/>
  <c r="P62"/>
  <c r="Q62"/>
  <c r="A63"/>
  <c r="C63"/>
  <c r="D63"/>
  <c r="E63"/>
  <c r="F63"/>
  <c r="G63"/>
  <c r="H63"/>
  <c r="I63"/>
  <c r="J63"/>
  <c r="K63"/>
  <c r="L63"/>
  <c r="M63"/>
  <c r="N63"/>
  <c r="O63"/>
  <c r="P63"/>
  <c r="Q63"/>
  <c r="A64"/>
  <c r="C64"/>
  <c r="D64"/>
  <c r="E64"/>
  <c r="F64"/>
  <c r="G64"/>
  <c r="H64"/>
  <c r="I64"/>
  <c r="J64"/>
  <c r="K64"/>
  <c r="L64"/>
  <c r="M64"/>
  <c r="N64"/>
  <c r="O64"/>
  <c r="P64"/>
  <c r="Q64"/>
  <c r="A65"/>
  <c r="C65"/>
  <c r="D65"/>
  <c r="E65"/>
  <c r="F65"/>
  <c r="G65"/>
  <c r="H65"/>
  <c r="I65"/>
  <c r="J65"/>
  <c r="K65"/>
  <c r="L65"/>
  <c r="M65"/>
  <c r="N65"/>
  <c r="O65"/>
  <c r="P65"/>
  <c r="Q65"/>
  <c r="A66"/>
  <c r="C66"/>
  <c r="D66"/>
  <c r="E66"/>
  <c r="F66"/>
  <c r="G66"/>
  <c r="H66"/>
  <c r="I66"/>
  <c r="J66"/>
  <c r="K66"/>
  <c r="L66"/>
  <c r="M66"/>
  <c r="N66"/>
  <c r="O66"/>
  <c r="P66"/>
  <c r="Q66"/>
  <c r="A67"/>
  <c r="C67"/>
  <c r="D67"/>
  <c r="E67"/>
  <c r="F67"/>
  <c r="G67"/>
  <c r="H67"/>
  <c r="I67"/>
  <c r="J67"/>
  <c r="K67"/>
  <c r="L67"/>
  <c r="M67"/>
  <c r="N67"/>
  <c r="O67"/>
  <c r="P67"/>
  <c r="Q67"/>
  <c r="A68"/>
  <c r="C68"/>
  <c r="D68"/>
  <c r="E68"/>
  <c r="F68"/>
  <c r="G68"/>
  <c r="H68"/>
  <c r="I68"/>
  <c r="J68"/>
  <c r="K68"/>
  <c r="L68"/>
  <c r="M68"/>
  <c r="N68"/>
  <c r="O68"/>
  <c r="P68"/>
  <c r="Q68"/>
  <c r="A69"/>
  <c r="C69"/>
  <c r="D69"/>
  <c r="E69"/>
  <c r="F69"/>
  <c r="G69"/>
  <c r="H69"/>
  <c r="I69"/>
  <c r="J69"/>
  <c r="K69"/>
  <c r="L69"/>
  <c r="M69"/>
  <c r="N69"/>
  <c r="O69"/>
  <c r="P69"/>
  <c r="Q69"/>
  <c r="A70"/>
  <c r="C70"/>
  <c r="D70"/>
  <c r="E70"/>
  <c r="F70"/>
  <c r="G70"/>
  <c r="H70"/>
  <c r="I70"/>
  <c r="J70"/>
  <c r="K70"/>
  <c r="L70"/>
  <c r="M70"/>
  <c r="N70"/>
  <c r="O70"/>
  <c r="P70"/>
  <c r="Q70"/>
  <c r="A71"/>
  <c r="C71"/>
  <c r="D71"/>
  <c r="E71"/>
  <c r="F71"/>
  <c r="G71"/>
  <c r="H71"/>
  <c r="I71"/>
  <c r="J71"/>
  <c r="K71"/>
  <c r="L71"/>
  <c r="M71"/>
  <c r="N71"/>
  <c r="O71"/>
  <c r="P71"/>
  <c r="Q71"/>
  <c r="A72"/>
  <c r="C72"/>
  <c r="D72"/>
  <c r="E72"/>
  <c r="F72"/>
  <c r="G72"/>
  <c r="H72"/>
  <c r="I72"/>
  <c r="J72"/>
  <c r="K72"/>
  <c r="L72"/>
  <c r="M72"/>
  <c r="N72"/>
  <c r="O72"/>
  <c r="P72"/>
  <c r="Q72"/>
  <c r="A73"/>
  <c r="C73"/>
  <c r="D73"/>
  <c r="E73"/>
  <c r="F73"/>
  <c r="G73"/>
  <c r="H73"/>
  <c r="I73"/>
  <c r="J73"/>
  <c r="K73"/>
  <c r="L73"/>
  <c r="M73"/>
  <c r="N73"/>
  <c r="O73"/>
  <c r="P73"/>
  <c r="Q73"/>
  <c r="A74"/>
  <c r="C74"/>
  <c r="D74"/>
  <c r="E74"/>
  <c r="F74"/>
  <c r="G74"/>
  <c r="H74"/>
  <c r="I74"/>
  <c r="J74"/>
  <c r="K74"/>
  <c r="L74"/>
  <c r="M74"/>
  <c r="N74"/>
  <c r="O74"/>
  <c r="P74"/>
  <c r="Q74"/>
  <c r="A75"/>
  <c r="C75"/>
  <c r="D75"/>
  <c r="E75"/>
  <c r="F75"/>
  <c r="G75"/>
  <c r="H75"/>
  <c r="I75"/>
  <c r="J75"/>
  <c r="K75"/>
  <c r="L75"/>
  <c r="M75"/>
  <c r="N75"/>
  <c r="O75"/>
  <c r="P75"/>
  <c r="Q75"/>
  <c r="A76"/>
  <c r="A77" s="1"/>
  <c r="A78" s="1"/>
  <c r="A79" s="1"/>
  <c r="A80" s="1"/>
  <c r="A81" s="1"/>
  <c r="A82" s="1"/>
  <c r="A83" s="1"/>
  <c r="A84" s="1"/>
  <c r="A85" s="1"/>
  <c r="A86" s="1"/>
  <c r="C86"/>
  <c r="A14" i="3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14" i="2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P13" i="1"/>
</calcChain>
</file>

<file path=xl/sharedStrings.xml><?xml version="1.0" encoding="utf-8"?>
<sst xmlns="http://schemas.openxmlformats.org/spreadsheetml/2006/main" count="751" uniqueCount="126">
  <si>
    <t>Универзитет у Бањој Луци</t>
  </si>
  <si>
    <t>Факултет:</t>
  </si>
  <si>
    <t>Архитектонско-грађевински факултет</t>
  </si>
  <si>
    <t>Предмет:</t>
  </si>
  <si>
    <t>Студијски програм:</t>
  </si>
  <si>
    <t>Грађевинарство</t>
  </si>
  <si>
    <t>ECTS bodova</t>
  </si>
  <si>
    <t>обавезан</t>
  </si>
  <si>
    <t>Наставник:</t>
  </si>
  <si>
    <t>Проф.др Ћировић Горан</t>
  </si>
  <si>
    <t>Р.б.</t>
  </si>
  <si>
    <t>Индекс</t>
  </si>
  <si>
    <t>Број пријаве</t>
  </si>
  <si>
    <t>Статус</t>
  </si>
  <si>
    <t>Презиме и име</t>
  </si>
  <si>
    <t>Први тест</t>
  </si>
  <si>
    <t>Други тест</t>
  </si>
  <si>
    <t>Присуство</t>
  </si>
  <si>
    <t>Завршни испит</t>
  </si>
  <si>
    <t>Укупно поена</t>
  </si>
  <si>
    <t>Коначна оцјена</t>
  </si>
  <si>
    <t>Поена</t>
  </si>
  <si>
    <t>Датум</t>
  </si>
  <si>
    <t>Излазак</t>
  </si>
  <si>
    <t>Асистент:</t>
  </si>
  <si>
    <t>Наташа Поповић Милетић</t>
  </si>
  <si>
    <t>БОДОВИ  И КОНАЧНЕ ОЦЈЕНЕ</t>
  </si>
  <si>
    <t>Семестар:</t>
  </si>
  <si>
    <t>Шк. год.</t>
  </si>
  <si>
    <t>Први колоквијум</t>
  </si>
  <si>
    <t>Други колоквијум</t>
  </si>
  <si>
    <t>Ослобођен испита</t>
  </si>
  <si>
    <t>1. + 2. КОЛОКВИЈУМ = ЗАВРШНИ ИСПИТ</t>
  </si>
  <si>
    <t>Н.П.</t>
  </si>
  <si>
    <t xml:space="preserve">није приступио </t>
  </si>
  <si>
    <t xml:space="preserve">ТЕСТОВИ </t>
  </si>
  <si>
    <t>3.5-пао</t>
  </si>
  <si>
    <t>4-пао</t>
  </si>
  <si>
    <t>није положио= пао</t>
  </si>
  <si>
    <t>5.5-пао</t>
  </si>
  <si>
    <t>Датум завршног испита:</t>
  </si>
  <si>
    <t>ЗАПИСНИК О ОДРЖАНОМ ИСПИТУ</t>
  </si>
  <si>
    <t>РЕКАПИТУЛАЦИЈА</t>
  </si>
  <si>
    <t>Пријављено</t>
  </si>
  <si>
    <t>Приступило испиту</t>
  </si>
  <si>
    <t>Положило</t>
  </si>
  <si>
    <t>Просјечна оцјена</t>
  </si>
  <si>
    <t>грађевинарство</t>
  </si>
  <si>
    <t>слушало</t>
  </si>
  <si>
    <t>Редовни</t>
  </si>
  <si>
    <t>Потпис наставника:</t>
  </si>
  <si>
    <t>Обнова</t>
  </si>
  <si>
    <t>нема право</t>
  </si>
  <si>
    <t>да</t>
  </si>
  <si>
    <t>―</t>
  </si>
  <si>
    <t>—</t>
  </si>
  <si>
    <t>Технологија грађења</t>
  </si>
  <si>
    <r>
      <t>00</t>
    </r>
    <r>
      <rPr>
        <b/>
        <sz val="10"/>
        <rFont val="Arial"/>
        <family val="2"/>
      </rPr>
      <t>.</t>
    </r>
    <r>
      <rPr>
        <b/>
        <sz val="10"/>
        <color indexed="10"/>
        <rFont val="Arial"/>
        <family val="2"/>
      </rPr>
      <t>10.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- социјални рок</t>
    </r>
  </si>
  <si>
    <t>Семeстрални зад.</t>
  </si>
  <si>
    <t>2015/2016</t>
  </si>
  <si>
    <t>НП</t>
  </si>
  <si>
    <r>
      <rPr>
        <b/>
        <sz val="10"/>
        <rFont val="Arial"/>
        <family val="2"/>
      </rPr>
      <t>26.01.2016</t>
    </r>
    <r>
      <rPr>
        <sz val="10"/>
        <rFont val="Arial"/>
        <family val="2"/>
      </rPr>
      <t xml:space="preserve"> - 1. јан.-фебр. рок</t>
    </r>
  </si>
  <si>
    <t>НП = Није приступио испиту</t>
  </si>
  <si>
    <r>
      <t>28.06.2016</t>
    </r>
    <r>
      <rPr>
        <sz val="10"/>
        <rFont val="Arial"/>
        <family val="2"/>
      </rPr>
      <t xml:space="preserve"> - 2. јунско-јулски рок</t>
    </r>
  </si>
  <si>
    <t>мр Наташа Поповић Милетић</t>
  </si>
  <si>
    <t>Врач Михаил</t>
  </si>
  <si>
    <t>Савић Милана</t>
  </si>
  <si>
    <t>Самарџија Милица</t>
  </si>
  <si>
    <t>Субић Драган</t>
  </si>
  <si>
    <t>Тодоровић Милица</t>
  </si>
  <si>
    <t>37/13</t>
  </si>
  <si>
    <t>34/13</t>
  </si>
  <si>
    <t>47/13</t>
  </si>
  <si>
    <t>46/13</t>
  </si>
  <si>
    <t>32/13</t>
  </si>
  <si>
    <t>45/13</t>
  </si>
  <si>
    <t>2017/2018</t>
  </si>
  <si>
    <t>Архитектонско-грађевинско-геодетски факултет</t>
  </si>
  <si>
    <t>25/14</t>
  </si>
  <si>
    <t>05/15</t>
  </si>
  <si>
    <t>26/15</t>
  </si>
  <si>
    <t>43/15</t>
  </si>
  <si>
    <t>21/15</t>
  </si>
  <si>
    <t>23/10</t>
  </si>
  <si>
    <t>23/15</t>
  </si>
  <si>
    <t>12/15</t>
  </si>
  <si>
    <t>25/13</t>
  </si>
  <si>
    <t>06/15</t>
  </si>
  <si>
    <t>36/11</t>
  </si>
  <si>
    <t>29/15</t>
  </si>
  <si>
    <t>14/15</t>
  </si>
  <si>
    <t>43/13</t>
  </si>
  <si>
    <t>38/13</t>
  </si>
  <si>
    <t>24/14</t>
  </si>
  <si>
    <t>15/15</t>
  </si>
  <si>
    <t>20/15</t>
  </si>
  <si>
    <t>Гојковић Срђан</t>
  </si>
  <si>
    <t>Грујић Радомир</t>
  </si>
  <si>
    <t>Дабић Жарко</t>
  </si>
  <si>
    <t>Дујаковић Владимир</t>
  </si>
  <si>
    <t>Ђуровић Андрија</t>
  </si>
  <si>
    <t>Золак Лазар</t>
  </si>
  <si>
    <t>Јандрић Николина</t>
  </si>
  <si>
    <t>Керез Љубомир</t>
  </si>
  <si>
    <t>Кизић Сања</t>
  </si>
  <si>
    <t>Кнежевић Никола</t>
  </si>
  <si>
    <t>Марин Филип</t>
  </si>
  <si>
    <t>Мирјанић Драгомир</t>
  </si>
  <si>
    <t>Митровић Милан</t>
  </si>
  <si>
    <t>Нарић Стефан</t>
  </si>
  <si>
    <t>Овука Драган</t>
  </si>
  <si>
    <t>Срдић Срђан</t>
  </si>
  <si>
    <t>Стојановић Косана</t>
  </si>
  <si>
    <t>Тепић Маријана</t>
  </si>
  <si>
    <t>Ћеранић Младен</t>
  </si>
  <si>
    <r>
      <t>30.01.2018</t>
    </r>
    <r>
      <rPr>
        <sz val="10"/>
        <rFont val="Arial"/>
        <family val="2"/>
      </rPr>
      <t xml:space="preserve"> - 1. јан.-фебр. рок</t>
    </r>
  </si>
  <si>
    <t>Организација грађења</t>
  </si>
  <si>
    <t>Вуковић Биљана</t>
  </si>
  <si>
    <t>15/14</t>
  </si>
  <si>
    <t>Мирчић Душан</t>
  </si>
  <si>
    <t>32/14</t>
  </si>
  <si>
    <t>12.06.2018.</t>
  </si>
  <si>
    <t>Тепић Маријана(слуша предмет, није га уписала)</t>
  </si>
  <si>
    <t>03.07.2018.</t>
  </si>
  <si>
    <t>29.01.2019.</t>
  </si>
  <si>
    <r>
      <rPr>
        <b/>
        <sz val="10"/>
        <rFont val="Arial"/>
        <family val="2"/>
      </rPr>
      <t>29.01</t>
    </r>
    <r>
      <rPr>
        <b/>
        <sz val="10"/>
        <color indexed="10"/>
        <rFont val="Arial"/>
        <family val="2"/>
      </rPr>
      <t>.</t>
    </r>
    <r>
      <rPr>
        <b/>
        <sz val="10"/>
        <rFont val="Arial"/>
        <family val="2"/>
      </rPr>
      <t>2019</t>
    </r>
    <r>
      <rPr>
        <sz val="10"/>
        <rFont val="Arial"/>
        <family val="2"/>
      </rPr>
      <t xml:space="preserve"> - 1. јан-феб рок</t>
    </r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</si>
</sst>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/>
    <xf numFmtId="0" fontId="8" fillId="0" borderId="0" xfId="0" applyFont="1" applyFill="1"/>
    <xf numFmtId="0" fontId="0" fillId="0" borderId="0" xfId="0" applyFill="1"/>
    <xf numFmtId="0" fontId="0" fillId="0" borderId="1" xfId="0" applyBorder="1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/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4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 applyFill="1" applyBorder="1" applyAlignment="1">
      <alignment horizontal="center" vertical="center" textRotation="90" wrapText="1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/>
    <xf numFmtId="49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2" fontId="8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right" vertical="center"/>
    </xf>
    <xf numFmtId="0" fontId="8" fillId="0" borderId="15" xfId="0" applyNumberFormat="1" applyFont="1" applyFill="1" applyBorder="1" applyAlignment="1" applyProtection="1">
      <alignment horizontal="right" vertical="center"/>
    </xf>
    <xf numFmtId="49" fontId="8" fillId="0" borderId="12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6" xfId="0" applyBorder="1"/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left" vertical="center" wrapText="1"/>
    </xf>
    <xf numFmtId="0" fontId="8" fillId="0" borderId="25" xfId="0" applyNumberFormat="1" applyFont="1" applyFill="1" applyBorder="1" applyAlignment="1" applyProtection="1">
      <alignment horizontal="left" vertical="center" wrapText="1"/>
    </xf>
    <xf numFmtId="0" fontId="6" fillId="0" borderId="26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/>
    </xf>
    <xf numFmtId="49" fontId="13" fillId="2" borderId="13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164" fontId="16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17" fillId="0" borderId="22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 wrapText="1"/>
    </xf>
    <xf numFmtId="164" fontId="16" fillId="0" borderId="19" xfId="0" applyNumberFormat="1" applyFont="1" applyBorder="1" applyAlignment="1">
      <alignment horizontal="center" vertical="center" wrapText="1"/>
    </xf>
    <xf numFmtId="164" fontId="18" fillId="0" borderId="19" xfId="0" applyNumberFormat="1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16" fillId="0" borderId="22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49" fontId="22" fillId="0" borderId="3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wrapText="1"/>
    </xf>
    <xf numFmtId="0" fontId="21" fillId="0" borderId="0" xfId="0" applyFont="1"/>
    <xf numFmtId="0" fontId="21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5" xfId="0" applyFont="1" applyBorder="1" applyAlignment="1">
      <alignment horizontal="center"/>
    </xf>
    <xf numFmtId="49" fontId="27" fillId="0" borderId="1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left" vertical="center"/>
    </xf>
    <xf numFmtId="49" fontId="27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left" vertical="center"/>
    </xf>
    <xf numFmtId="0" fontId="23" fillId="0" borderId="13" xfId="0" applyFont="1" applyFill="1" applyBorder="1"/>
    <xf numFmtId="0" fontId="23" fillId="0" borderId="32" xfId="0" applyFont="1" applyFill="1" applyBorder="1" applyAlignment="1">
      <alignment wrapText="1"/>
    </xf>
    <xf numFmtId="0" fontId="23" fillId="0" borderId="3" xfId="0" applyFont="1" applyFill="1" applyBorder="1"/>
    <xf numFmtId="0" fontId="23" fillId="0" borderId="3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 applyProtection="1">
      <alignment horizontal="center" vertical="center"/>
    </xf>
    <xf numFmtId="49" fontId="12" fillId="0" borderId="3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8" fillId="0" borderId="33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22" fillId="0" borderId="35" xfId="0" applyNumberFormat="1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left" vertical="center"/>
    </xf>
    <xf numFmtId="49" fontId="22" fillId="2" borderId="17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left" vertical="center"/>
    </xf>
    <xf numFmtId="49" fontId="14" fillId="2" borderId="17" xfId="0" applyNumberFormat="1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center" wrapText="1"/>
    </xf>
    <xf numFmtId="0" fontId="23" fillId="0" borderId="19" xfId="0" applyFont="1" applyBorder="1" applyAlignment="1">
      <alignment horizontal="center" vertical="top" wrapText="1"/>
    </xf>
    <xf numFmtId="164" fontId="18" fillId="0" borderId="36" xfId="0" applyNumberFormat="1" applyFont="1" applyBorder="1" applyAlignment="1">
      <alignment horizontal="center" vertical="center" wrapText="1"/>
    </xf>
    <xf numFmtId="164" fontId="17" fillId="0" borderId="36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wrapText="1"/>
    </xf>
    <xf numFmtId="49" fontId="23" fillId="0" borderId="34" xfId="0" applyNumberFormat="1" applyFont="1" applyFill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37" xfId="0" applyNumberFormat="1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wrapText="1"/>
    </xf>
    <xf numFmtId="49" fontId="8" fillId="0" borderId="1" xfId="0" applyNumberFormat="1" applyFont="1" applyFill="1" applyBorder="1" applyAlignment="1" applyProtection="1">
      <alignment horizontal="right" vertical="center"/>
    </xf>
    <xf numFmtId="49" fontId="8" fillId="0" borderId="15" xfId="0" applyNumberFormat="1" applyFont="1" applyFill="1" applyBorder="1" applyAlignment="1" applyProtection="1">
      <alignment horizontal="right" vertical="center"/>
    </xf>
    <xf numFmtId="49" fontId="8" fillId="0" borderId="7" xfId="0" applyNumberFormat="1" applyFont="1" applyFill="1" applyBorder="1" applyAlignment="1" applyProtection="1">
      <alignment horizontal="right" vertical="center"/>
    </xf>
    <xf numFmtId="49" fontId="8" fillId="0" borderId="2" xfId="0" applyNumberFormat="1" applyFont="1" applyFill="1" applyBorder="1" applyAlignment="1" applyProtection="1">
      <alignment horizontal="right" vertical="center"/>
    </xf>
    <xf numFmtId="49" fontId="27" fillId="0" borderId="2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164" fontId="27" fillId="0" borderId="9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0" fontId="1" fillId="3" borderId="2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wrapText="1"/>
    </xf>
    <xf numFmtId="49" fontId="7" fillId="3" borderId="13" xfId="0" applyNumberFormat="1" applyFont="1" applyFill="1" applyBorder="1" applyAlignment="1">
      <alignment horizontal="center" vertical="center" wrapText="1" readingOrder="1"/>
    </xf>
    <xf numFmtId="164" fontId="27" fillId="3" borderId="9" xfId="0" applyNumberFormat="1" applyFont="1" applyFill="1" applyBorder="1" applyAlignment="1">
      <alignment horizontal="center" vertical="center"/>
    </xf>
    <xf numFmtId="0" fontId="27" fillId="3" borderId="0" xfId="0" applyFont="1" applyFill="1"/>
    <xf numFmtId="0" fontId="8" fillId="3" borderId="1" xfId="0" applyFont="1" applyFill="1" applyBorder="1" applyAlignment="1">
      <alignment horizontal="center" vertical="center" wrapText="1" readingOrder="1"/>
    </xf>
    <xf numFmtId="1" fontId="6" fillId="3" borderId="9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top" wrapText="1"/>
    </xf>
    <xf numFmtId="49" fontId="27" fillId="3" borderId="0" xfId="0" applyNumberFormat="1" applyFont="1" applyFill="1" applyAlignment="1">
      <alignment horizontal="center" vertical="center"/>
    </xf>
    <xf numFmtId="49" fontId="33" fillId="3" borderId="13" xfId="0" applyNumberFormat="1" applyFont="1" applyFill="1" applyBorder="1" applyAlignment="1">
      <alignment horizontal="left" vertical="center"/>
    </xf>
    <xf numFmtId="49" fontId="33" fillId="3" borderId="3" xfId="0" applyNumberFormat="1" applyFont="1" applyFill="1" applyBorder="1" applyAlignment="1">
      <alignment horizontal="left" vertical="center"/>
    </xf>
    <xf numFmtId="0" fontId="1" fillId="3" borderId="17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center" vertical="center" readingOrder="1"/>
    </xf>
    <xf numFmtId="49" fontId="23" fillId="3" borderId="1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 readingOrder="1"/>
    </xf>
    <xf numFmtId="0" fontId="1" fillId="3" borderId="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7" fillId="3" borderId="15" xfId="0" applyFont="1" applyFill="1" applyBorder="1"/>
    <xf numFmtId="2" fontId="7" fillId="3" borderId="1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27" fillId="3" borderId="1" xfId="0" applyFont="1" applyFill="1" applyBorder="1"/>
    <xf numFmtId="0" fontId="27" fillId="3" borderId="15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33" fillId="3" borderId="40" xfId="0" applyFont="1" applyFill="1" applyBorder="1"/>
    <xf numFmtId="0" fontId="33" fillId="3" borderId="3" xfId="0" applyFont="1" applyFill="1" applyBorder="1"/>
    <xf numFmtId="49" fontId="34" fillId="3" borderId="3" xfId="0" applyNumberFormat="1" applyFont="1" applyFill="1" applyBorder="1" applyAlignment="1">
      <alignment horizontal="left" vertical="center"/>
    </xf>
    <xf numFmtId="0" fontId="34" fillId="3" borderId="3" xfId="0" applyFont="1" applyFill="1" applyBorder="1"/>
    <xf numFmtId="49" fontId="34" fillId="3" borderId="3" xfId="0" applyNumberFormat="1" applyFont="1" applyFill="1" applyBorder="1" applyAlignment="1">
      <alignment horizontal="left" vertical="center" wrapText="1"/>
    </xf>
    <xf numFmtId="0" fontId="27" fillId="3" borderId="41" xfId="0" applyFont="1" applyFill="1" applyBorder="1" applyAlignment="1">
      <alignment horizontal="center"/>
    </xf>
    <xf numFmtId="0" fontId="27" fillId="3" borderId="40" xfId="0" applyFont="1" applyFill="1" applyBorder="1" applyAlignment="1">
      <alignment horizontal="center"/>
    </xf>
    <xf numFmtId="0" fontId="27" fillId="3" borderId="2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7" fillId="3" borderId="32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8" fillId="4" borderId="3" xfId="0" applyNumberFormat="1" applyFont="1" applyFill="1" applyBorder="1" applyAlignment="1" applyProtection="1">
      <alignment horizontal="left" vertical="center" wrapText="1"/>
    </xf>
    <xf numFmtId="0" fontId="8" fillId="4" borderId="10" xfId="0" applyNumberFormat="1" applyFont="1" applyFill="1" applyBorder="1" applyAlignment="1" applyProtection="1">
      <alignment horizontal="center" vertical="center" wrapText="1"/>
    </xf>
    <xf numFmtId="0" fontId="7" fillId="4" borderId="20" xfId="0" applyNumberFormat="1" applyFont="1" applyFill="1" applyBorder="1" applyAlignment="1" applyProtection="1">
      <alignment horizontal="center" vertical="center" wrapText="1"/>
    </xf>
    <xf numFmtId="0" fontId="8" fillId="4" borderId="19" xfId="0" applyNumberFormat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8" fillId="4" borderId="9" xfId="0" applyNumberFormat="1" applyFont="1" applyFill="1" applyBorder="1" applyAlignment="1" applyProtection="1">
      <alignment horizontal="center" vertical="center" wrapText="1"/>
    </xf>
    <xf numFmtId="0" fontId="6" fillId="4" borderId="9" xfId="0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49" fontId="33" fillId="3" borderId="1" xfId="0" applyNumberFormat="1" applyFont="1" applyFill="1" applyBorder="1" applyAlignment="1">
      <alignment horizontal="left" vertical="center"/>
    </xf>
    <xf numFmtId="49" fontId="27" fillId="3" borderId="15" xfId="0" applyNumberFormat="1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49" fontId="34" fillId="3" borderId="28" xfId="0" applyNumberFormat="1" applyFont="1" applyFill="1" applyBorder="1" applyAlignment="1">
      <alignment horizontal="left" vertical="center"/>
    </xf>
    <xf numFmtId="49" fontId="34" fillId="3" borderId="40" xfId="0" applyNumberFormat="1" applyFont="1" applyFill="1" applyBorder="1" applyAlignment="1">
      <alignment horizontal="left" vertical="center"/>
    </xf>
    <xf numFmtId="49" fontId="33" fillId="3" borderId="40" xfId="0" applyNumberFormat="1" applyFont="1" applyFill="1" applyBorder="1" applyAlignment="1">
      <alignment horizontal="left" vertical="center" wrapText="1"/>
    </xf>
    <xf numFmtId="49" fontId="34" fillId="3" borderId="12" xfId="0" applyNumberFormat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38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49" fontId="33" fillId="3" borderId="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topLeftCell="A19" zoomScale="115" zoomScaleNormal="115" workbookViewId="0">
      <selection activeCell="E46" sqref="E46"/>
    </sheetView>
  </sheetViews>
  <sheetFormatPr defaultRowHeight="12.75"/>
  <cols>
    <col min="1" max="1" width="5" customWidth="1"/>
    <col min="3" max="4" width="7.42578125" customWidth="1"/>
    <col min="5" max="5" width="28.5703125" customWidth="1"/>
    <col min="6" max="6" width="7.5703125" customWidth="1"/>
    <col min="8" max="8" width="7.85546875" customWidth="1"/>
    <col min="10" max="10" width="8.28515625" customWidth="1"/>
    <col min="12" max="12" width="10.42578125" customWidth="1"/>
    <col min="13" max="13" width="7.7109375" customWidth="1"/>
    <col min="14" max="14" width="8.28515625" customWidth="1"/>
    <col min="15" max="15" width="9.140625" style="180"/>
    <col min="16" max="16" width="7.5703125" customWidth="1"/>
    <col min="17" max="17" width="9.5703125" customWidth="1"/>
  </cols>
  <sheetData>
    <row r="1" spans="1:18">
      <c r="A1" s="18" t="s">
        <v>0</v>
      </c>
      <c r="B1" s="18"/>
      <c r="C1" s="18"/>
      <c r="D1" s="1"/>
      <c r="E1" s="1"/>
      <c r="F1" s="2"/>
    </row>
    <row r="2" spans="1:18">
      <c r="A2" s="334" t="s">
        <v>1</v>
      </c>
      <c r="B2" s="334"/>
      <c r="C2" s="334"/>
      <c r="D2" s="4"/>
      <c r="E2" s="347" t="s">
        <v>77</v>
      </c>
      <c r="F2" s="347"/>
      <c r="G2" s="347"/>
      <c r="H2" s="347"/>
      <c r="J2" s="334" t="s">
        <v>3</v>
      </c>
      <c r="K2" s="334"/>
      <c r="L2" s="334"/>
      <c r="M2" s="348" t="s">
        <v>116</v>
      </c>
      <c r="N2" s="348"/>
      <c r="O2" s="348"/>
    </row>
    <row r="3" spans="1:18">
      <c r="A3" s="334" t="s">
        <v>4</v>
      </c>
      <c r="B3" s="334"/>
      <c r="C3" s="334"/>
      <c r="D3" s="1"/>
      <c r="E3" s="347" t="s">
        <v>5</v>
      </c>
      <c r="F3" s="347"/>
      <c r="G3" s="347"/>
      <c r="H3" s="347"/>
      <c r="J3" s="349" t="s">
        <v>6</v>
      </c>
      <c r="K3" s="349"/>
      <c r="L3" s="349"/>
      <c r="M3" s="16">
        <v>5</v>
      </c>
      <c r="N3" s="17" t="s">
        <v>7</v>
      </c>
    </row>
    <row r="4" spans="1:18">
      <c r="A4" s="3"/>
      <c r="B4" s="3"/>
      <c r="C4" s="3"/>
      <c r="D4" s="1"/>
      <c r="E4" s="5"/>
      <c r="F4" s="5"/>
      <c r="G4" s="5"/>
      <c r="H4" s="5"/>
      <c r="J4" s="334" t="s">
        <v>8</v>
      </c>
      <c r="K4" s="334"/>
      <c r="L4" s="334"/>
      <c r="M4" s="350" t="s">
        <v>9</v>
      </c>
      <c r="N4" s="350"/>
      <c r="O4" s="350"/>
    </row>
    <row r="5" spans="1:18">
      <c r="A5" s="3"/>
      <c r="B5" s="1"/>
      <c r="C5" s="1"/>
      <c r="D5" s="1"/>
      <c r="E5" s="5"/>
      <c r="F5" s="6"/>
      <c r="G5" s="7"/>
      <c r="J5" s="334" t="s">
        <v>24</v>
      </c>
      <c r="K5" s="334"/>
      <c r="L5" s="334"/>
      <c r="M5" s="345" t="s">
        <v>64</v>
      </c>
      <c r="N5" s="346"/>
      <c r="O5" s="346"/>
      <c r="P5" s="346"/>
    </row>
    <row r="6" spans="1:18">
      <c r="A6" s="3"/>
      <c r="B6" s="1"/>
      <c r="C6" s="1"/>
      <c r="D6" s="1"/>
      <c r="E6" s="5"/>
      <c r="F6" s="6"/>
      <c r="G6" s="7"/>
      <c r="J6" s="343" t="s">
        <v>27</v>
      </c>
      <c r="K6" s="343"/>
      <c r="L6" s="3"/>
      <c r="M6" s="56">
        <v>6</v>
      </c>
      <c r="N6" s="54"/>
      <c r="O6" s="181"/>
      <c r="P6" s="54"/>
    </row>
    <row r="7" spans="1:18">
      <c r="A7" s="3"/>
      <c r="B7" s="1"/>
      <c r="C7" s="1"/>
      <c r="D7" s="1"/>
      <c r="E7" s="5"/>
      <c r="F7" s="6"/>
      <c r="G7" s="7"/>
      <c r="J7" s="343" t="s">
        <v>28</v>
      </c>
      <c r="K7" s="343"/>
      <c r="L7" s="3"/>
      <c r="M7" s="342" t="s">
        <v>76</v>
      </c>
      <c r="N7" s="342"/>
      <c r="O7" s="181"/>
      <c r="P7" s="54"/>
    </row>
    <row r="8" spans="1:18">
      <c r="B8" s="1"/>
      <c r="C8" s="1"/>
      <c r="D8" s="1"/>
      <c r="E8" s="351" t="s">
        <v>26</v>
      </c>
      <c r="F8" s="351"/>
      <c r="G8" s="351"/>
      <c r="H8" s="351"/>
      <c r="I8" s="351"/>
      <c r="J8" s="351"/>
      <c r="M8" s="7"/>
      <c r="N8" s="8"/>
      <c r="O8" s="182"/>
      <c r="Q8" s="10"/>
    </row>
    <row r="9" spans="1:18" ht="15.75">
      <c r="B9" s="11"/>
      <c r="C9" s="11"/>
      <c r="D9" s="4"/>
      <c r="E9" s="351"/>
      <c r="F9" s="351"/>
      <c r="G9" s="351"/>
      <c r="H9" s="351"/>
      <c r="I9" s="351"/>
      <c r="J9" s="351"/>
      <c r="K9" s="9"/>
      <c r="L9" s="12"/>
    </row>
    <row r="10" spans="1:18" ht="13.5" customHeight="1" thickBot="1">
      <c r="B10" s="11"/>
      <c r="C10" s="11"/>
      <c r="D10" s="4"/>
      <c r="E10" s="4"/>
      <c r="F10" s="2"/>
    </row>
    <row r="11" spans="1:18" ht="12.75" customHeight="1">
      <c r="A11" s="354" t="s">
        <v>10</v>
      </c>
      <c r="B11" s="356" t="s">
        <v>11</v>
      </c>
      <c r="C11" s="358" t="s">
        <v>12</v>
      </c>
      <c r="D11" s="360" t="s">
        <v>13</v>
      </c>
      <c r="E11" s="352" t="s">
        <v>14</v>
      </c>
      <c r="F11" s="335" t="s">
        <v>15</v>
      </c>
      <c r="G11" s="337"/>
      <c r="H11" s="335" t="s">
        <v>16</v>
      </c>
      <c r="I11" s="337"/>
      <c r="J11" s="335" t="s">
        <v>58</v>
      </c>
      <c r="K11" s="344"/>
      <c r="L11" s="41" t="s">
        <v>17</v>
      </c>
      <c r="M11" s="335" t="s">
        <v>18</v>
      </c>
      <c r="N11" s="336"/>
      <c r="O11" s="337"/>
      <c r="P11" s="338" t="s">
        <v>19</v>
      </c>
      <c r="Q11" s="340" t="s">
        <v>20</v>
      </c>
    </row>
    <row r="12" spans="1:18" ht="13.5" thickBot="1">
      <c r="A12" s="355"/>
      <c r="B12" s="357"/>
      <c r="C12" s="359"/>
      <c r="D12" s="361"/>
      <c r="E12" s="353"/>
      <c r="F12" s="35" t="s">
        <v>21</v>
      </c>
      <c r="G12" s="36" t="s">
        <v>22</v>
      </c>
      <c r="H12" s="37" t="s">
        <v>21</v>
      </c>
      <c r="I12" s="36" t="s">
        <v>22</v>
      </c>
      <c r="J12" s="37" t="s">
        <v>21</v>
      </c>
      <c r="K12" s="36" t="s">
        <v>22</v>
      </c>
      <c r="L12" s="38" t="s">
        <v>21</v>
      </c>
      <c r="M12" s="39" t="s">
        <v>23</v>
      </c>
      <c r="N12" s="40" t="s">
        <v>21</v>
      </c>
      <c r="O12" s="183" t="s">
        <v>22</v>
      </c>
      <c r="P12" s="339"/>
      <c r="Q12" s="341"/>
    </row>
    <row r="13" spans="1:18" s="252" customFormat="1" ht="19.5" customHeight="1">
      <c r="A13" s="23">
        <v>1</v>
      </c>
      <c r="B13" s="245" t="s">
        <v>70</v>
      </c>
      <c r="C13" s="246"/>
      <c r="D13" s="253"/>
      <c r="E13" s="317" t="s">
        <v>65</v>
      </c>
      <c r="F13" s="247">
        <v>0</v>
      </c>
      <c r="G13" s="170"/>
      <c r="H13" s="247">
        <v>8</v>
      </c>
      <c r="I13" s="248"/>
      <c r="J13" s="166">
        <v>27</v>
      </c>
      <c r="K13" s="49"/>
      <c r="L13" s="249">
        <v>3</v>
      </c>
      <c r="M13" s="246"/>
      <c r="N13" s="294">
        <v>33</v>
      </c>
      <c r="O13" s="322" t="s">
        <v>121</v>
      </c>
      <c r="P13" s="250">
        <f>F13+H13+J13+L13+N13</f>
        <v>71</v>
      </c>
      <c r="Q13" s="251">
        <v>8</v>
      </c>
      <c r="R13" s="13"/>
    </row>
    <row r="14" spans="1:18" s="266" customFormat="1" ht="12.95" customHeight="1">
      <c r="A14" s="254">
        <f>A13+1</f>
        <v>2</v>
      </c>
      <c r="B14" s="276" t="s">
        <v>118</v>
      </c>
      <c r="C14" s="256"/>
      <c r="D14" s="253"/>
      <c r="E14" s="272" t="s">
        <v>117</v>
      </c>
      <c r="F14" s="257">
        <v>10</v>
      </c>
      <c r="G14" s="258"/>
      <c r="H14" s="257">
        <v>10</v>
      </c>
      <c r="I14" s="258"/>
      <c r="J14" s="260">
        <v>30</v>
      </c>
      <c r="K14" s="261"/>
      <c r="L14" s="262">
        <v>3</v>
      </c>
      <c r="M14" s="256"/>
      <c r="N14" s="295">
        <v>45</v>
      </c>
      <c r="O14" s="322" t="s">
        <v>121</v>
      </c>
      <c r="P14" s="265">
        <f t="shared" ref="P14:P40" si="0">F14+H14+J14+L14+N14</f>
        <v>98</v>
      </c>
      <c r="Q14" s="268">
        <v>10</v>
      </c>
    </row>
    <row r="15" spans="1:18" s="266" customFormat="1" ht="12.95" customHeight="1">
      <c r="A15" s="254">
        <f t="shared" ref="A15:A40" si="1">A14+1</f>
        <v>3</v>
      </c>
      <c r="B15" s="314" t="s">
        <v>71</v>
      </c>
      <c r="C15" s="315"/>
      <c r="D15" s="315"/>
      <c r="E15" s="318" t="s">
        <v>96</v>
      </c>
      <c r="F15" s="257">
        <v>2.5</v>
      </c>
      <c r="G15" s="258"/>
      <c r="H15" s="270">
        <v>8</v>
      </c>
      <c r="I15" s="258"/>
      <c r="J15" s="260">
        <v>27</v>
      </c>
      <c r="K15" s="281"/>
      <c r="L15" s="279">
        <v>4</v>
      </c>
      <c r="M15" s="274"/>
      <c r="N15" s="296">
        <v>40</v>
      </c>
      <c r="O15" s="322" t="s">
        <v>123</v>
      </c>
      <c r="P15" s="265">
        <f t="shared" si="0"/>
        <v>81.5</v>
      </c>
      <c r="Q15" s="268">
        <v>9</v>
      </c>
    </row>
    <row r="16" spans="1:18" s="266" customFormat="1" ht="12.95" customHeight="1">
      <c r="A16" s="254">
        <f t="shared" si="1"/>
        <v>4</v>
      </c>
      <c r="B16" s="285" t="s">
        <v>79</v>
      </c>
      <c r="C16" s="283"/>
      <c r="D16" s="283"/>
      <c r="E16" s="287" t="s">
        <v>98</v>
      </c>
      <c r="F16" s="291">
        <v>8.5</v>
      </c>
      <c r="G16" s="292"/>
      <c r="H16" s="291">
        <v>10</v>
      </c>
      <c r="I16" s="292"/>
      <c r="J16" s="291">
        <v>30</v>
      </c>
      <c r="K16" s="297"/>
      <c r="L16" s="293">
        <v>2</v>
      </c>
      <c r="M16" s="256"/>
      <c r="N16" s="296">
        <v>45</v>
      </c>
      <c r="O16" s="322" t="s">
        <v>121</v>
      </c>
      <c r="P16" s="265">
        <f t="shared" si="0"/>
        <v>95.5</v>
      </c>
      <c r="Q16" s="268">
        <v>10</v>
      </c>
    </row>
    <row r="17" spans="1:17" s="266" customFormat="1" ht="12.95" customHeight="1">
      <c r="A17" s="254">
        <f t="shared" si="1"/>
        <v>5</v>
      </c>
      <c r="B17" s="255" t="s">
        <v>80</v>
      </c>
      <c r="C17" s="278"/>
      <c r="D17" s="253"/>
      <c r="E17" s="273" t="s">
        <v>99</v>
      </c>
      <c r="F17" s="257">
        <v>5.5</v>
      </c>
      <c r="G17" s="258"/>
      <c r="H17" s="257">
        <v>10</v>
      </c>
      <c r="I17" s="258"/>
      <c r="J17" s="260">
        <v>26.5</v>
      </c>
      <c r="K17" s="261"/>
      <c r="L17" s="279">
        <v>4</v>
      </c>
      <c r="M17" s="256"/>
      <c r="N17" s="296">
        <v>45</v>
      </c>
      <c r="O17" s="322" t="s">
        <v>121</v>
      </c>
      <c r="P17" s="265">
        <f t="shared" si="0"/>
        <v>91</v>
      </c>
      <c r="Q17" s="268">
        <v>10</v>
      </c>
    </row>
    <row r="18" spans="1:17" s="266" customFormat="1" ht="12.95" customHeight="1">
      <c r="A18" s="254">
        <f t="shared" si="1"/>
        <v>6</v>
      </c>
      <c r="B18" s="255" t="s">
        <v>81</v>
      </c>
      <c r="C18" s="278"/>
      <c r="D18" s="253"/>
      <c r="E18" s="273" t="s">
        <v>100</v>
      </c>
      <c r="F18" s="257">
        <v>6</v>
      </c>
      <c r="G18" s="258"/>
      <c r="H18" s="257">
        <v>10</v>
      </c>
      <c r="I18" s="258"/>
      <c r="J18" s="260">
        <v>30</v>
      </c>
      <c r="K18" s="261"/>
      <c r="L18" s="279">
        <v>2</v>
      </c>
      <c r="M18" s="256"/>
      <c r="N18" s="263">
        <v>33</v>
      </c>
      <c r="O18" s="322" t="s">
        <v>121</v>
      </c>
      <c r="P18" s="265">
        <f t="shared" si="0"/>
        <v>81</v>
      </c>
      <c r="Q18" s="268">
        <v>9</v>
      </c>
    </row>
    <row r="19" spans="1:17" s="266" customFormat="1" ht="12.95" customHeight="1">
      <c r="A19" s="254">
        <f t="shared" si="1"/>
        <v>7</v>
      </c>
      <c r="B19" s="314" t="s">
        <v>82</v>
      </c>
      <c r="C19" s="316"/>
      <c r="D19" s="315"/>
      <c r="E19" s="319" t="s">
        <v>101</v>
      </c>
      <c r="F19" s="257">
        <v>10</v>
      </c>
      <c r="G19" s="258"/>
      <c r="H19" s="257">
        <v>10</v>
      </c>
      <c r="I19" s="258"/>
      <c r="J19" s="260">
        <v>29</v>
      </c>
      <c r="K19" s="261"/>
      <c r="L19" s="279">
        <v>4</v>
      </c>
      <c r="M19" s="256"/>
      <c r="N19" s="295">
        <v>46</v>
      </c>
      <c r="O19" s="322" t="s">
        <v>121</v>
      </c>
      <c r="P19" s="265">
        <f t="shared" si="0"/>
        <v>99</v>
      </c>
      <c r="Q19" s="268">
        <v>10</v>
      </c>
    </row>
    <row r="20" spans="1:17" s="266" customFormat="1" ht="12.95" customHeight="1">
      <c r="A20" s="254">
        <f t="shared" si="1"/>
        <v>8</v>
      </c>
      <c r="B20" s="285" t="s">
        <v>83</v>
      </c>
      <c r="C20" s="283"/>
      <c r="D20" s="283"/>
      <c r="E20" s="287" t="s">
        <v>102</v>
      </c>
      <c r="F20" s="257">
        <v>0</v>
      </c>
      <c r="G20" s="258"/>
      <c r="H20" s="257">
        <v>0</v>
      </c>
      <c r="I20" s="258"/>
      <c r="J20" s="260"/>
      <c r="K20" s="261"/>
      <c r="L20" s="279"/>
      <c r="M20" s="256"/>
      <c r="N20" s="295"/>
      <c r="O20" s="259"/>
      <c r="P20" s="265">
        <f t="shared" si="0"/>
        <v>0</v>
      </c>
      <c r="Q20" s="268"/>
    </row>
    <row r="21" spans="1:17" s="266" customFormat="1" ht="12.95" customHeight="1">
      <c r="A21" s="254">
        <f t="shared" si="1"/>
        <v>9</v>
      </c>
      <c r="B21" s="255" t="s">
        <v>85</v>
      </c>
      <c r="C21" s="278"/>
      <c r="D21" s="253"/>
      <c r="E21" s="273" t="s">
        <v>104</v>
      </c>
      <c r="F21" s="291">
        <v>10</v>
      </c>
      <c r="G21" s="292"/>
      <c r="H21" s="291">
        <v>10</v>
      </c>
      <c r="I21" s="292"/>
      <c r="J21" s="291">
        <v>29</v>
      </c>
      <c r="K21" s="292"/>
      <c r="L21" s="293">
        <v>4</v>
      </c>
      <c r="M21" s="274"/>
      <c r="N21" s="295">
        <v>45</v>
      </c>
      <c r="O21" s="322" t="s">
        <v>121</v>
      </c>
      <c r="P21" s="265">
        <f t="shared" si="0"/>
        <v>98</v>
      </c>
      <c r="Q21" s="268">
        <v>10</v>
      </c>
    </row>
    <row r="22" spans="1:17" s="266" customFormat="1" ht="12.95" customHeight="1">
      <c r="A22" s="254">
        <f t="shared" si="1"/>
        <v>10</v>
      </c>
      <c r="B22" s="255" t="s">
        <v>86</v>
      </c>
      <c r="C22" s="253"/>
      <c r="D22" s="253"/>
      <c r="E22" s="273" t="s">
        <v>105</v>
      </c>
      <c r="F22" s="257">
        <v>8.5</v>
      </c>
      <c r="G22" s="258"/>
      <c r="H22" s="257">
        <v>10</v>
      </c>
      <c r="I22" s="258"/>
      <c r="J22" s="260">
        <v>27</v>
      </c>
      <c r="K22" s="261"/>
      <c r="L22" s="279">
        <v>3</v>
      </c>
      <c r="M22" s="274"/>
      <c r="N22" s="295">
        <v>45</v>
      </c>
      <c r="O22" s="322" t="s">
        <v>121</v>
      </c>
      <c r="P22" s="265">
        <f t="shared" si="0"/>
        <v>93.5</v>
      </c>
      <c r="Q22" s="268">
        <v>10</v>
      </c>
    </row>
    <row r="23" spans="1:17" s="266" customFormat="1" ht="12.95" customHeight="1">
      <c r="A23" s="254">
        <f t="shared" si="1"/>
        <v>11</v>
      </c>
      <c r="B23" s="255" t="s">
        <v>87</v>
      </c>
      <c r="C23" s="253"/>
      <c r="D23" s="253"/>
      <c r="E23" s="273" t="s">
        <v>106</v>
      </c>
      <c r="F23" s="257">
        <v>10</v>
      </c>
      <c r="G23" s="258"/>
      <c r="H23" s="257">
        <v>10</v>
      </c>
      <c r="I23" s="258"/>
      <c r="J23" s="260">
        <v>29</v>
      </c>
      <c r="K23" s="261"/>
      <c r="L23" s="279">
        <v>4</v>
      </c>
      <c r="M23" s="256"/>
      <c r="N23" s="295">
        <v>46</v>
      </c>
      <c r="O23" s="322" t="s">
        <v>121</v>
      </c>
      <c r="P23" s="265">
        <f t="shared" si="0"/>
        <v>99</v>
      </c>
      <c r="Q23" s="268">
        <v>10</v>
      </c>
    </row>
    <row r="24" spans="1:17" s="266" customFormat="1" ht="12.95" customHeight="1">
      <c r="A24" s="254">
        <f t="shared" si="1"/>
        <v>12</v>
      </c>
      <c r="B24" s="323" t="s">
        <v>88</v>
      </c>
      <c r="C24" s="278"/>
      <c r="D24" s="278"/>
      <c r="E24" s="273" t="s">
        <v>107</v>
      </c>
      <c r="F24" s="321">
        <v>8.5</v>
      </c>
      <c r="G24" s="324"/>
      <c r="H24" s="321">
        <v>0</v>
      </c>
      <c r="I24" s="324"/>
      <c r="J24" s="325">
        <v>28</v>
      </c>
      <c r="K24" s="326"/>
      <c r="L24" s="327">
        <v>3</v>
      </c>
      <c r="M24" s="256"/>
      <c r="N24" s="328">
        <v>27</v>
      </c>
      <c r="O24" s="322" t="s">
        <v>121</v>
      </c>
      <c r="P24" s="265">
        <f t="shared" si="0"/>
        <v>66.5</v>
      </c>
      <c r="Q24" s="269">
        <v>7</v>
      </c>
    </row>
    <row r="25" spans="1:17" s="266" customFormat="1" ht="12.95" customHeight="1">
      <c r="A25" s="254">
        <f t="shared" si="1"/>
        <v>13</v>
      </c>
      <c r="B25" s="276" t="s">
        <v>120</v>
      </c>
      <c r="C25" s="278"/>
      <c r="D25" s="253"/>
      <c r="E25" s="273" t="s">
        <v>119</v>
      </c>
      <c r="F25" s="257">
        <v>10</v>
      </c>
      <c r="G25" s="258"/>
      <c r="H25" s="270">
        <v>10</v>
      </c>
      <c r="I25" s="259"/>
      <c r="J25" s="260">
        <v>28</v>
      </c>
      <c r="K25" s="261"/>
      <c r="L25" s="282">
        <v>3</v>
      </c>
      <c r="M25" s="256"/>
      <c r="N25" s="295">
        <v>25</v>
      </c>
      <c r="O25" s="322" t="s">
        <v>123</v>
      </c>
      <c r="P25" s="265">
        <f t="shared" si="0"/>
        <v>76</v>
      </c>
      <c r="Q25" s="268">
        <v>8</v>
      </c>
    </row>
    <row r="26" spans="1:17" s="266" customFormat="1" ht="12.95" customHeight="1">
      <c r="A26" s="254">
        <f t="shared" si="1"/>
        <v>14</v>
      </c>
      <c r="B26" s="255" t="s">
        <v>90</v>
      </c>
      <c r="C26" s="278"/>
      <c r="D26" s="253"/>
      <c r="E26" s="273" t="s">
        <v>109</v>
      </c>
      <c r="F26" s="257">
        <v>10</v>
      </c>
      <c r="G26" s="258"/>
      <c r="H26" s="270">
        <v>10</v>
      </c>
      <c r="I26" s="259"/>
      <c r="J26" s="260">
        <v>26.5</v>
      </c>
      <c r="K26" s="261"/>
      <c r="L26" s="282">
        <v>4</v>
      </c>
      <c r="M26" s="256"/>
      <c r="N26" s="295">
        <v>46</v>
      </c>
      <c r="O26" s="322" t="s">
        <v>121</v>
      </c>
      <c r="P26" s="265">
        <f t="shared" si="0"/>
        <v>96.5</v>
      </c>
      <c r="Q26" s="268">
        <v>10</v>
      </c>
    </row>
    <row r="27" spans="1:17" s="266" customFormat="1" ht="12.95" customHeight="1">
      <c r="A27" s="254">
        <f t="shared" si="1"/>
        <v>15</v>
      </c>
      <c r="B27" s="314" t="s">
        <v>72</v>
      </c>
      <c r="C27" s="316"/>
      <c r="D27" s="315"/>
      <c r="E27" s="320" t="s">
        <v>66</v>
      </c>
      <c r="F27" s="257">
        <v>0</v>
      </c>
      <c r="G27" s="258"/>
      <c r="H27" s="257">
        <v>8</v>
      </c>
      <c r="I27" s="259"/>
      <c r="J27" s="260">
        <v>20</v>
      </c>
      <c r="K27" s="261"/>
      <c r="L27" s="282">
        <v>4</v>
      </c>
      <c r="M27" s="256"/>
      <c r="N27" s="295">
        <v>39</v>
      </c>
      <c r="O27" s="322" t="s">
        <v>123</v>
      </c>
      <c r="P27" s="265">
        <f t="shared" si="0"/>
        <v>71</v>
      </c>
      <c r="Q27" s="268">
        <v>8</v>
      </c>
    </row>
    <row r="28" spans="1:17" s="266" customFormat="1" ht="12.95" customHeight="1">
      <c r="A28" s="254">
        <f t="shared" si="1"/>
        <v>16</v>
      </c>
      <c r="B28" s="255" t="s">
        <v>73</v>
      </c>
      <c r="C28" s="253"/>
      <c r="D28" s="253"/>
      <c r="E28" s="288" t="s">
        <v>67</v>
      </c>
      <c r="F28" s="257">
        <v>0</v>
      </c>
      <c r="G28" s="258"/>
      <c r="H28" s="257">
        <v>10</v>
      </c>
      <c r="I28" s="259"/>
      <c r="J28" s="260">
        <v>20</v>
      </c>
      <c r="K28" s="261"/>
      <c r="L28" s="282">
        <v>4</v>
      </c>
      <c r="M28" s="256"/>
      <c r="N28" s="295">
        <v>37</v>
      </c>
      <c r="O28" s="322" t="s">
        <v>121</v>
      </c>
      <c r="P28" s="265">
        <f t="shared" si="0"/>
        <v>71</v>
      </c>
      <c r="Q28" s="268">
        <v>8</v>
      </c>
    </row>
    <row r="29" spans="1:17" s="266" customFormat="1" ht="12.95" customHeight="1">
      <c r="A29" s="254">
        <f t="shared" si="1"/>
        <v>17</v>
      </c>
      <c r="B29" s="284" t="s">
        <v>92</v>
      </c>
      <c r="C29" s="280"/>
      <c r="D29" s="280"/>
      <c r="E29" s="286" t="s">
        <v>111</v>
      </c>
      <c r="F29" s="257">
        <v>0</v>
      </c>
      <c r="G29" s="258"/>
      <c r="H29" s="257">
        <v>10</v>
      </c>
      <c r="I29" s="259"/>
      <c r="J29" s="260">
        <v>30</v>
      </c>
      <c r="K29" s="261"/>
      <c r="L29" s="282">
        <v>2</v>
      </c>
      <c r="M29" s="256"/>
      <c r="N29" s="295">
        <v>44</v>
      </c>
      <c r="O29" s="322" t="s">
        <v>121</v>
      </c>
      <c r="P29" s="265">
        <f t="shared" si="0"/>
        <v>86</v>
      </c>
      <c r="Q29" s="268">
        <v>9</v>
      </c>
    </row>
    <row r="30" spans="1:17" s="266" customFormat="1" ht="12.95" customHeight="1">
      <c r="A30" s="254">
        <f t="shared" si="1"/>
        <v>18</v>
      </c>
      <c r="B30" s="255" t="s">
        <v>74</v>
      </c>
      <c r="C30" s="278"/>
      <c r="D30" s="253"/>
      <c r="E30" s="290" t="s">
        <v>68</v>
      </c>
      <c r="F30" s="257">
        <v>10</v>
      </c>
      <c r="G30" s="258"/>
      <c r="H30" s="257">
        <v>10</v>
      </c>
      <c r="I30" s="259"/>
      <c r="J30" s="260">
        <v>30</v>
      </c>
      <c r="K30" s="281"/>
      <c r="L30" s="262">
        <v>4</v>
      </c>
      <c r="M30" s="256"/>
      <c r="N30" s="295">
        <v>45</v>
      </c>
      <c r="O30" s="322" t="s">
        <v>121</v>
      </c>
      <c r="P30" s="265">
        <f t="shared" si="0"/>
        <v>99</v>
      </c>
      <c r="Q30" s="268">
        <v>10</v>
      </c>
    </row>
    <row r="31" spans="1:17" s="266" customFormat="1" ht="12.95" customHeight="1">
      <c r="A31" s="254">
        <f t="shared" si="1"/>
        <v>19</v>
      </c>
      <c r="B31" s="285" t="s">
        <v>75</v>
      </c>
      <c r="C31" s="283"/>
      <c r="D31" s="283"/>
      <c r="E31" s="289" t="s">
        <v>69</v>
      </c>
      <c r="F31" s="257">
        <v>0</v>
      </c>
      <c r="G31" s="258"/>
      <c r="H31" s="257">
        <v>8</v>
      </c>
      <c r="I31" s="259"/>
      <c r="J31" s="260">
        <v>23</v>
      </c>
      <c r="K31" s="261"/>
      <c r="L31" s="279">
        <v>3</v>
      </c>
      <c r="M31" s="256"/>
      <c r="N31" s="263">
        <v>44</v>
      </c>
      <c r="O31" s="322" t="s">
        <v>121</v>
      </c>
      <c r="P31" s="265">
        <f t="shared" si="0"/>
        <v>78</v>
      </c>
      <c r="Q31" s="268">
        <v>8</v>
      </c>
    </row>
    <row r="32" spans="1:17" s="266" customFormat="1" ht="12.95" customHeight="1">
      <c r="A32" s="254">
        <f t="shared" si="1"/>
        <v>20</v>
      </c>
      <c r="B32" s="276" t="s">
        <v>95</v>
      </c>
      <c r="C32" s="278"/>
      <c r="D32" s="253"/>
      <c r="E32" s="273" t="s">
        <v>114</v>
      </c>
      <c r="F32" s="298">
        <v>7.5</v>
      </c>
      <c r="G32" s="299"/>
      <c r="H32" s="298">
        <v>8</v>
      </c>
      <c r="I32" s="299"/>
      <c r="J32" s="298">
        <v>23</v>
      </c>
      <c r="K32" s="299"/>
      <c r="L32" s="300">
        <v>3</v>
      </c>
      <c r="M32" s="256"/>
      <c r="N32" s="295">
        <v>45</v>
      </c>
      <c r="O32" s="322" t="s">
        <v>123</v>
      </c>
      <c r="P32" s="265">
        <f t="shared" si="0"/>
        <v>86.5</v>
      </c>
      <c r="Q32" s="268">
        <v>9</v>
      </c>
    </row>
    <row r="33" spans="1:18" s="266" customFormat="1" ht="12.95" customHeight="1">
      <c r="A33" s="254">
        <f t="shared" si="1"/>
        <v>21</v>
      </c>
      <c r="B33" s="255" t="s">
        <v>78</v>
      </c>
      <c r="C33" s="253"/>
      <c r="D33" s="253"/>
      <c r="E33" s="273" t="s">
        <v>97</v>
      </c>
      <c r="F33" s="291">
        <v>0</v>
      </c>
      <c r="G33" s="301"/>
      <c r="H33" s="291">
        <v>0</v>
      </c>
      <c r="I33" s="292"/>
      <c r="J33" s="291"/>
      <c r="K33" s="292"/>
      <c r="L33" s="293"/>
      <c r="M33" s="256"/>
      <c r="N33" s="263"/>
      <c r="O33" s="259"/>
      <c r="P33" s="265">
        <f t="shared" si="0"/>
        <v>0</v>
      </c>
      <c r="Q33" s="268"/>
    </row>
    <row r="34" spans="1:18" s="266" customFormat="1" ht="12.95" customHeight="1">
      <c r="A34" s="254">
        <f t="shared" si="1"/>
        <v>22</v>
      </c>
      <c r="B34" s="255" t="s">
        <v>84</v>
      </c>
      <c r="C34" s="278"/>
      <c r="D34" s="253"/>
      <c r="E34" s="273" t="s">
        <v>103</v>
      </c>
      <c r="F34" s="257">
        <v>0</v>
      </c>
      <c r="G34" s="259"/>
      <c r="H34" s="257">
        <v>0</v>
      </c>
      <c r="I34" s="258"/>
      <c r="J34" s="260"/>
      <c r="K34" s="261"/>
      <c r="L34" s="279"/>
      <c r="M34" s="256"/>
      <c r="N34" s="295"/>
      <c r="O34" s="259"/>
      <c r="P34" s="265">
        <f t="shared" si="0"/>
        <v>0</v>
      </c>
      <c r="Q34" s="268"/>
      <c r="R34" s="271"/>
    </row>
    <row r="35" spans="1:18" s="266" customFormat="1" ht="15" customHeight="1">
      <c r="A35" s="254">
        <f t="shared" si="1"/>
        <v>23</v>
      </c>
      <c r="B35" s="255" t="s">
        <v>89</v>
      </c>
      <c r="C35" s="278"/>
      <c r="D35" s="253"/>
      <c r="E35" s="273" t="s">
        <v>108</v>
      </c>
      <c r="F35" s="257">
        <v>7</v>
      </c>
      <c r="G35" s="259"/>
      <c r="H35" s="257">
        <v>10</v>
      </c>
      <c r="I35" s="258"/>
      <c r="J35" s="260">
        <v>23</v>
      </c>
      <c r="K35" s="261"/>
      <c r="L35" s="279">
        <v>3</v>
      </c>
      <c r="M35" s="256"/>
      <c r="N35" s="295">
        <v>41</v>
      </c>
      <c r="O35" s="322" t="s">
        <v>123</v>
      </c>
      <c r="P35" s="265">
        <f t="shared" si="0"/>
        <v>84</v>
      </c>
      <c r="Q35" s="268">
        <v>9</v>
      </c>
    </row>
    <row r="36" spans="1:18" s="266" customFormat="1" ht="12.95" customHeight="1">
      <c r="A36" s="254">
        <f t="shared" si="1"/>
        <v>24</v>
      </c>
      <c r="B36" s="255" t="s">
        <v>91</v>
      </c>
      <c r="C36" s="278"/>
      <c r="D36" s="253"/>
      <c r="E36" s="273" t="s">
        <v>110</v>
      </c>
      <c r="F36" s="298">
        <v>0</v>
      </c>
      <c r="G36" s="299"/>
      <c r="H36" s="298">
        <v>0</v>
      </c>
      <c r="I36" s="299"/>
      <c r="J36" s="298"/>
      <c r="K36" s="299"/>
      <c r="L36" s="300"/>
      <c r="M36" s="256"/>
      <c r="N36" s="263"/>
      <c r="O36" s="259"/>
      <c r="P36" s="265">
        <f t="shared" si="0"/>
        <v>0</v>
      </c>
      <c r="Q36" s="268"/>
    </row>
    <row r="37" spans="1:18" s="266" customFormat="1" ht="12.95" customHeight="1">
      <c r="A37" s="254">
        <f t="shared" si="1"/>
        <v>25</v>
      </c>
      <c r="B37" s="255" t="s">
        <v>93</v>
      </c>
      <c r="C37" s="278"/>
      <c r="D37" s="253"/>
      <c r="E37" s="272" t="s">
        <v>112</v>
      </c>
      <c r="F37" s="291">
        <v>0</v>
      </c>
      <c r="G37" s="292"/>
      <c r="H37" s="291">
        <v>0</v>
      </c>
      <c r="I37" s="292"/>
      <c r="J37" s="291">
        <v>30</v>
      </c>
      <c r="K37" s="292"/>
      <c r="L37" s="293">
        <v>4</v>
      </c>
      <c r="M37" s="256"/>
      <c r="N37" s="295">
        <v>37</v>
      </c>
      <c r="O37" s="322" t="s">
        <v>124</v>
      </c>
      <c r="P37" s="265">
        <f t="shared" si="0"/>
        <v>71</v>
      </c>
      <c r="Q37" s="268">
        <v>8</v>
      </c>
    </row>
    <row r="38" spans="1:18" s="266" customFormat="1" ht="28.5" customHeight="1">
      <c r="A38" s="254">
        <f t="shared" si="1"/>
        <v>26</v>
      </c>
      <c r="B38" s="285" t="s">
        <v>94</v>
      </c>
      <c r="C38" s="283"/>
      <c r="D38" s="283"/>
      <c r="E38" s="382" t="s">
        <v>122</v>
      </c>
      <c r="F38" s="257">
        <v>10</v>
      </c>
      <c r="G38" s="258"/>
      <c r="H38" s="257">
        <v>10</v>
      </c>
      <c r="I38" s="258"/>
      <c r="J38" s="260">
        <v>27</v>
      </c>
      <c r="K38" s="261"/>
      <c r="L38" s="279">
        <v>4</v>
      </c>
      <c r="M38" s="256"/>
      <c r="N38" s="295">
        <v>46</v>
      </c>
      <c r="O38" s="259"/>
      <c r="P38" s="265">
        <f t="shared" si="0"/>
        <v>97</v>
      </c>
      <c r="Q38" s="268">
        <v>10</v>
      </c>
    </row>
    <row r="39" spans="1:18" s="266" customFormat="1" ht="12.95" customHeight="1">
      <c r="A39" s="254">
        <f t="shared" si="1"/>
        <v>27</v>
      </c>
      <c r="B39" s="276"/>
      <c r="C39" s="278"/>
      <c r="D39" s="253"/>
      <c r="E39" s="313"/>
      <c r="F39" s="257"/>
      <c r="G39" s="258"/>
      <c r="H39" s="257"/>
      <c r="I39" s="258"/>
      <c r="J39" s="260"/>
      <c r="K39" s="281"/>
      <c r="L39" s="279"/>
      <c r="M39" s="275"/>
      <c r="N39" s="267"/>
      <c r="O39" s="264"/>
      <c r="P39" s="265">
        <f t="shared" si="0"/>
        <v>0</v>
      </c>
      <c r="Q39" s="268"/>
    </row>
    <row r="40" spans="1:18" s="266" customFormat="1" ht="12.95" customHeight="1">
      <c r="A40" s="254">
        <f t="shared" si="1"/>
        <v>28</v>
      </c>
      <c r="B40" s="283"/>
      <c r="C40" s="283"/>
      <c r="D40" s="283"/>
      <c r="E40" s="283"/>
      <c r="F40" s="257"/>
      <c r="G40" s="258"/>
      <c r="H40" s="257"/>
      <c r="I40" s="259"/>
      <c r="J40" s="260"/>
      <c r="K40" s="281"/>
      <c r="L40" s="279"/>
      <c r="M40" s="275"/>
      <c r="N40" s="267"/>
      <c r="O40" s="277"/>
      <c r="P40" s="265">
        <f t="shared" si="0"/>
        <v>0</v>
      </c>
      <c r="Q40" s="268"/>
    </row>
    <row r="41" spans="1:18">
      <c r="B41" s="58"/>
      <c r="C41" s="58"/>
      <c r="D41" s="8"/>
      <c r="E41" s="8"/>
      <c r="F41" s="6"/>
      <c r="G41" s="7"/>
      <c r="H41" s="7"/>
      <c r="I41" s="7"/>
      <c r="J41" s="7"/>
      <c r="K41" s="7"/>
      <c r="L41" s="7"/>
      <c r="M41" s="7"/>
      <c r="N41" s="7"/>
      <c r="O41" s="182"/>
      <c r="P41" s="7"/>
    </row>
  </sheetData>
  <sortState ref="B13:E32">
    <sortCondition ref="E13:E32"/>
  </sortState>
  <mergeCells count="26">
    <mergeCell ref="A11:A12"/>
    <mergeCell ref="B11:B12"/>
    <mergeCell ref="C11:C12"/>
    <mergeCell ref="D11:D12"/>
    <mergeCell ref="M4:O4"/>
    <mergeCell ref="E8:J9"/>
    <mergeCell ref="E11:E12"/>
    <mergeCell ref="F11:G11"/>
    <mergeCell ref="H11:I11"/>
    <mergeCell ref="J4:L4"/>
    <mergeCell ref="A2:C2"/>
    <mergeCell ref="A3:C3"/>
    <mergeCell ref="E2:H2"/>
    <mergeCell ref="E3:H3"/>
    <mergeCell ref="M2:O2"/>
    <mergeCell ref="J2:L2"/>
    <mergeCell ref="J3:L3"/>
    <mergeCell ref="J5:L5"/>
    <mergeCell ref="M11:O11"/>
    <mergeCell ref="P11:P12"/>
    <mergeCell ref="Q11:Q12"/>
    <mergeCell ref="M7:N7"/>
    <mergeCell ref="J6:K6"/>
    <mergeCell ref="J7:K7"/>
    <mergeCell ref="J11:K11"/>
    <mergeCell ref="M5:P5"/>
  </mergeCells>
  <phoneticPr fontId="4" type="noConversion"/>
  <pageMargins left="0.77" right="0.37" top="0.55000000000000004" bottom="0.19" header="0.5" footer="0.17"/>
  <pageSetup scale="8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3"/>
  <sheetViews>
    <sheetView workbookViewId="0">
      <selection activeCell="I104" sqref="I104"/>
    </sheetView>
  </sheetViews>
  <sheetFormatPr defaultRowHeight="12.75"/>
  <cols>
    <col min="1" max="1" width="6.28515625" customWidth="1"/>
    <col min="2" max="2" width="7.140625" customWidth="1"/>
    <col min="3" max="3" width="7" customWidth="1"/>
    <col min="4" max="4" width="6.7109375" customWidth="1"/>
    <col min="5" max="5" width="22" customWidth="1"/>
    <col min="12" max="12" width="9.85546875" customWidth="1"/>
  </cols>
  <sheetData>
    <row r="1" spans="1:18">
      <c r="A1" s="18" t="s">
        <v>0</v>
      </c>
      <c r="B1" s="18"/>
      <c r="C1" s="18"/>
      <c r="D1" s="1"/>
      <c r="E1" s="1"/>
      <c r="F1" s="2"/>
    </row>
    <row r="2" spans="1:18">
      <c r="A2" s="334" t="s">
        <v>1</v>
      </c>
      <c r="B2" s="334"/>
      <c r="C2" s="334"/>
      <c r="D2" s="4"/>
      <c r="E2" s="347" t="s">
        <v>2</v>
      </c>
      <c r="F2" s="347"/>
      <c r="G2" s="347"/>
      <c r="H2" s="347"/>
      <c r="J2" s="334" t="s">
        <v>3</v>
      </c>
      <c r="K2" s="334"/>
      <c r="L2" s="334"/>
      <c r="M2" s="348" t="s">
        <v>56</v>
      </c>
      <c r="N2" s="348"/>
      <c r="O2" s="348"/>
    </row>
    <row r="3" spans="1:18">
      <c r="A3" s="334" t="s">
        <v>4</v>
      </c>
      <c r="B3" s="334"/>
      <c r="C3" s="334"/>
      <c r="D3" s="1"/>
      <c r="E3" s="347" t="s">
        <v>5</v>
      </c>
      <c r="F3" s="347"/>
      <c r="G3" s="347"/>
      <c r="H3" s="347"/>
      <c r="J3" s="349" t="s">
        <v>6</v>
      </c>
      <c r="K3" s="349"/>
      <c r="L3" s="349"/>
      <c r="M3" s="16">
        <v>5</v>
      </c>
      <c r="N3" s="17" t="s">
        <v>7</v>
      </c>
    </row>
    <row r="4" spans="1:18">
      <c r="A4" s="3"/>
      <c r="B4" s="3"/>
      <c r="C4" s="3"/>
      <c r="D4" s="1"/>
      <c r="E4" s="5"/>
      <c r="F4" s="5"/>
      <c r="G4" s="5"/>
      <c r="H4" s="5"/>
      <c r="J4" s="334" t="s">
        <v>8</v>
      </c>
      <c r="K4" s="334"/>
      <c r="L4" s="334"/>
      <c r="M4" s="350" t="s">
        <v>9</v>
      </c>
      <c r="N4" s="350"/>
      <c r="O4" s="350"/>
    </row>
    <row r="5" spans="1:18">
      <c r="A5" s="3"/>
      <c r="B5" s="1"/>
      <c r="C5" s="1"/>
      <c r="D5" s="1"/>
      <c r="E5" s="5"/>
      <c r="F5" s="6"/>
      <c r="G5" s="7"/>
      <c r="J5" s="334" t="s">
        <v>40</v>
      </c>
      <c r="K5" s="334"/>
      <c r="L5" s="334"/>
      <c r="M5" s="381" t="s">
        <v>57</v>
      </c>
      <c r="N5" s="346"/>
      <c r="O5" s="346"/>
      <c r="P5" s="346"/>
    </row>
    <row r="6" spans="1:18">
      <c r="B6" s="1"/>
      <c r="C6" s="1"/>
      <c r="D6" s="1"/>
      <c r="E6" s="351" t="s">
        <v>41</v>
      </c>
      <c r="F6" s="351"/>
      <c r="G6" s="351"/>
      <c r="H6" s="351"/>
      <c r="I6" s="351"/>
      <c r="J6" s="351"/>
      <c r="M6" s="7"/>
      <c r="N6" s="8"/>
      <c r="O6" s="7"/>
      <c r="Q6" s="10"/>
    </row>
    <row r="7" spans="1:18" ht="15.75">
      <c r="B7" s="11"/>
      <c r="C7" s="11"/>
      <c r="D7" s="4"/>
      <c r="E7" s="351"/>
      <c r="F7" s="351"/>
      <c r="G7" s="351"/>
      <c r="H7" s="351"/>
      <c r="I7" s="351"/>
      <c r="J7" s="351"/>
      <c r="K7" s="9"/>
      <c r="L7" s="12"/>
    </row>
    <row r="8" spans="1:18" ht="13.5" thickBot="1">
      <c r="B8" s="11"/>
      <c r="C8" s="11"/>
      <c r="D8" s="4"/>
      <c r="E8" s="4"/>
      <c r="F8" s="2"/>
    </row>
    <row r="9" spans="1:18">
      <c r="A9" s="354" t="s">
        <v>10</v>
      </c>
      <c r="B9" s="356" t="s">
        <v>11</v>
      </c>
      <c r="C9" s="358" t="s">
        <v>12</v>
      </c>
      <c r="D9" s="360" t="s">
        <v>13</v>
      </c>
      <c r="E9" s="352" t="s">
        <v>14</v>
      </c>
      <c r="F9" s="335" t="s">
        <v>15</v>
      </c>
      <c r="G9" s="376"/>
      <c r="H9" s="370" t="s">
        <v>16</v>
      </c>
      <c r="I9" s="337"/>
      <c r="J9" s="335" t="s">
        <v>58</v>
      </c>
      <c r="K9" s="344"/>
      <c r="L9" s="41" t="s">
        <v>17</v>
      </c>
      <c r="M9" s="335" t="s">
        <v>18</v>
      </c>
      <c r="N9" s="336"/>
      <c r="O9" s="337"/>
      <c r="P9" s="377" t="s">
        <v>19</v>
      </c>
      <c r="Q9" s="379" t="s">
        <v>20</v>
      </c>
    </row>
    <row r="10" spans="1:18" ht="13.5" thickBot="1">
      <c r="A10" s="355"/>
      <c r="B10" s="357"/>
      <c r="C10" s="359"/>
      <c r="D10" s="361"/>
      <c r="E10" s="353"/>
      <c r="F10" s="35" t="s">
        <v>21</v>
      </c>
      <c r="G10" s="103" t="s">
        <v>22</v>
      </c>
      <c r="H10" s="83" t="s">
        <v>21</v>
      </c>
      <c r="I10" s="36" t="s">
        <v>22</v>
      </c>
      <c r="J10" s="37" t="s">
        <v>21</v>
      </c>
      <c r="K10" s="103" t="s">
        <v>22</v>
      </c>
      <c r="L10" s="38" t="s">
        <v>21</v>
      </c>
      <c r="M10" s="39" t="s">
        <v>23</v>
      </c>
      <c r="N10" s="40" t="s">
        <v>21</v>
      </c>
      <c r="O10" s="36" t="s">
        <v>22</v>
      </c>
      <c r="P10" s="378"/>
      <c r="Q10" s="380"/>
    </row>
    <row r="11" spans="1:18">
      <c r="A11" s="23">
        <v>1</v>
      </c>
      <c r="B11" s="44"/>
      <c r="C11" s="21" t="str">
        <f>IF(B11&lt;&gt;"",VLOOKUP(B11,[0]!podaci,2,FALSE),"")</f>
        <v/>
      </c>
      <c r="D11" s="21" t="str">
        <f>IF(B11&lt;&gt;"",VLOOKUP(B11,[0]!podaci,3,FALSE),"")</f>
        <v/>
      </c>
      <c r="E11" s="125" t="str">
        <f>IF(B11&lt;&gt;"",VLOOKUP(B11,[0]!podaci,4,FALSE),"")</f>
        <v/>
      </c>
      <c r="F11" s="104" t="str">
        <f>IF(B11&lt;&gt;"",VLOOKUP(B11,[0]!podaci,5,FALSE),"")</f>
        <v/>
      </c>
      <c r="G11" s="108" t="str">
        <f>IF(B11&lt;&gt;"",VLOOKUP(B11,[0]!podaci,6,FALSE),"")</f>
        <v/>
      </c>
      <c r="H11" s="106" t="str">
        <f>IF(B11&lt;&gt;"",VLOOKUP(B11,[0]!podaci,7,FALSE),"")</f>
        <v/>
      </c>
      <c r="I11" s="110" t="str">
        <f>IF(B11&lt;&gt;"",VLOOKUP(B11,[0]!podaci,8,FALSE),"")</f>
        <v/>
      </c>
      <c r="J11" s="104" t="str">
        <f>IF(B11&lt;&gt;"",VLOOKUP(B11,[0]!podaci,9,FALSE),"")</f>
        <v/>
      </c>
      <c r="K11" s="108" t="str">
        <f>IF(B11&lt;&gt;"",VLOOKUP(B11,[0]!podaci,10,FALSE),"")</f>
        <v/>
      </c>
      <c r="L11" s="99" t="str">
        <f>IF(B11&lt;&gt;"",VLOOKUP(B11,[0]!podaci,11,FALSE),"")</f>
        <v/>
      </c>
      <c r="M11" s="104" t="str">
        <f>IF(B11&lt;&gt;"",VLOOKUP(B11,[0]!podaci,12,FALSE),"")</f>
        <v/>
      </c>
      <c r="N11" s="21" t="str">
        <f>IF(B11&lt;&gt;"",VLOOKUP(B11,[0]!podaci,13,FALSE),"")</f>
        <v/>
      </c>
      <c r="O11" s="110" t="str">
        <f>IF(B11&lt;&gt;"",VLOOKUP(B11,[0]!podaci,14,FALSE),"")</f>
        <v/>
      </c>
      <c r="P11" s="101" t="str">
        <f>IF(B11&lt;&gt;"",VLOOKUP(B11,[0]!podaci,15,FALSE),"")</f>
        <v/>
      </c>
      <c r="Q11" s="127" t="str">
        <f>IF(B11&lt;&gt;"",VLOOKUP(B11,[0]!podaci,16,FALSE),"")</f>
        <v/>
      </c>
      <c r="R11" s="13"/>
    </row>
    <row r="12" spans="1:18" ht="11.25" customHeight="1">
      <c r="A12" s="19">
        <f t="shared" ref="A12:A61" si="0">A11+1</f>
        <v>2</v>
      </c>
      <c r="B12" s="44"/>
      <c r="C12" s="21" t="str">
        <f>IF(B12&lt;&gt;"",VLOOKUP(B12,[0]!podaci,2,FALSE),"")</f>
        <v/>
      </c>
      <c r="D12" s="21" t="str">
        <f>IF(B12&lt;&gt;"",VLOOKUP(B12,[0]!podaci,3,FALSE),"")</f>
        <v/>
      </c>
      <c r="E12" s="114" t="str">
        <f>IF(B12&lt;&gt;"",VLOOKUP(B12,[0]!podaci,4,FALSE),"")</f>
        <v/>
      </c>
      <c r="F12" s="104" t="str">
        <f>IF(B12&lt;&gt;"",VLOOKUP(B12,[0]!podaci,5,FALSE),"")</f>
        <v/>
      </c>
      <c r="G12" s="108" t="str">
        <f>IF(B12&lt;&gt;"",VLOOKUP(B12,[0]!podaci,6,FALSE),"")</f>
        <v/>
      </c>
      <c r="H12" s="106" t="str">
        <f>IF(B12&lt;&gt;"",VLOOKUP(B12,[0]!podaci,7,FALSE),"")</f>
        <v/>
      </c>
      <c r="I12" s="110" t="str">
        <f>IF(B12&lt;&gt;"",VLOOKUP(B12,[0]!podaci,8,FALSE),"")</f>
        <v/>
      </c>
      <c r="J12" s="104" t="str">
        <f>IF(B12&lt;&gt;"",VLOOKUP(B12,[0]!podaci,9,FALSE),"")</f>
        <v/>
      </c>
      <c r="K12" s="108" t="str">
        <f>IF(B12&lt;&gt;"",VLOOKUP(B12,[0]!podaci,10,FALSE),"")</f>
        <v/>
      </c>
      <c r="L12" s="99" t="str">
        <f>IF(B12&lt;&gt;"",VLOOKUP(B12,[0]!podaci,11,FALSE),"")</f>
        <v/>
      </c>
      <c r="M12" s="104" t="str">
        <f>IF(B12&lt;&gt;"",VLOOKUP(B12,[0]!podaci,12,FALSE),"")</f>
        <v/>
      </c>
      <c r="N12" s="21" t="str">
        <f>IF(B12&lt;&gt;"",VLOOKUP(B12,[0]!podaci,13,FALSE),"")</f>
        <v/>
      </c>
      <c r="O12" s="110" t="str">
        <f>IF(B12&lt;&gt;"",VLOOKUP(B12,[0]!podaci,14,FALSE),"")</f>
        <v/>
      </c>
      <c r="P12" s="99" t="str">
        <f>IF(B12&lt;&gt;"",VLOOKUP(B12,[0]!podaci,15,FALSE),"")</f>
        <v/>
      </c>
      <c r="Q12" s="118" t="str">
        <f>IF(B12&lt;&gt;"",VLOOKUP(B12,[0]!podaci,16,FALSE),"")</f>
        <v/>
      </c>
      <c r="R12" s="14"/>
    </row>
    <row r="13" spans="1:18">
      <c r="A13" s="19">
        <f t="shared" si="0"/>
        <v>3</v>
      </c>
      <c r="B13" s="44"/>
      <c r="C13" s="21" t="str">
        <f>IF(B13&lt;&gt;"",VLOOKUP(B13,[0]!podaci,2,FALSE),"")</f>
        <v/>
      </c>
      <c r="D13" s="21" t="str">
        <f>IF(B13&lt;&gt;"",VLOOKUP(B13,[0]!podaci,3,FALSE),"")</f>
        <v/>
      </c>
      <c r="E13" s="114" t="str">
        <f>IF(B13&lt;&gt;"",VLOOKUP(B13,[0]!podaci,4,FALSE),"")</f>
        <v/>
      </c>
      <c r="F13" s="104" t="str">
        <f>IF(B13&lt;&gt;"",VLOOKUP(B13,[0]!podaci,5,FALSE),"")</f>
        <v/>
      </c>
      <c r="G13" s="108" t="str">
        <f>IF(B13&lt;&gt;"",VLOOKUP(B13,[0]!podaci,6,FALSE),"")</f>
        <v/>
      </c>
      <c r="H13" s="106" t="str">
        <f>IF(B13&lt;&gt;"",VLOOKUP(B13,[0]!podaci,7,FALSE),"")</f>
        <v/>
      </c>
      <c r="I13" s="110" t="str">
        <f>IF(B13&lt;&gt;"",VLOOKUP(B13,[0]!podaci,8,FALSE),"")</f>
        <v/>
      </c>
      <c r="J13" s="104" t="str">
        <f>IF(B13&lt;&gt;"",VLOOKUP(B13,[0]!podaci,9,FALSE),"")</f>
        <v/>
      </c>
      <c r="K13" s="108" t="str">
        <f>IF(B13&lt;&gt;"",VLOOKUP(B13,[0]!podaci,10,FALSE),"")</f>
        <v/>
      </c>
      <c r="L13" s="99" t="str">
        <f>IF(B13&lt;&gt;"",VLOOKUP(B13,[0]!podaci,11,FALSE),"")</f>
        <v/>
      </c>
      <c r="M13" s="104" t="str">
        <f>IF(B13&lt;&gt;"",VLOOKUP(B13,[0]!podaci,12,FALSE),"")</f>
        <v/>
      </c>
      <c r="N13" s="21" t="str">
        <f>IF(B13&lt;&gt;"",VLOOKUP(B13,[0]!podaci,13,FALSE),"")</f>
        <v/>
      </c>
      <c r="O13" s="110" t="str">
        <f>IF(B13&lt;&gt;"",VLOOKUP(B13,[0]!podaci,14,FALSE),"")</f>
        <v/>
      </c>
      <c r="P13" s="99" t="str">
        <f>IF(B13&lt;&gt;"",VLOOKUP(B13,[0]!podaci,15,FALSE),"")</f>
        <v/>
      </c>
      <c r="Q13" s="118" t="str">
        <f>IF(B13&lt;&gt;"",VLOOKUP(B13,[0]!podaci,16,FALSE),"")</f>
        <v/>
      </c>
      <c r="R13" s="14"/>
    </row>
    <row r="14" spans="1:18">
      <c r="A14" s="19">
        <f t="shared" si="0"/>
        <v>4</v>
      </c>
      <c r="B14" s="44"/>
      <c r="C14" s="21" t="str">
        <f>IF(B14&lt;&gt;"",VLOOKUP(B14,[0]!podaci,2,FALSE),"")</f>
        <v/>
      </c>
      <c r="D14" s="21" t="str">
        <f>IF(B14&lt;&gt;"",VLOOKUP(B14,[0]!podaci,3,FALSE),"")</f>
        <v/>
      </c>
      <c r="E14" s="114" t="str">
        <f>IF(B14&lt;&gt;"",VLOOKUP(B14,[0]!podaci,4,FALSE),"")</f>
        <v/>
      </c>
      <c r="F14" s="104" t="str">
        <f>IF(B14&lt;&gt;"",VLOOKUP(B14,[0]!podaci,5,FALSE),"")</f>
        <v/>
      </c>
      <c r="G14" s="108" t="str">
        <f>IF(B14&lt;&gt;"",VLOOKUP(B14,[0]!podaci,6,FALSE),"")</f>
        <v/>
      </c>
      <c r="H14" s="106" t="str">
        <f>IF(B14&lt;&gt;"",VLOOKUP(B14,[0]!podaci,7,FALSE),"")</f>
        <v/>
      </c>
      <c r="I14" s="110" t="str">
        <f>IF(B14&lt;&gt;"",VLOOKUP(B14,[0]!podaci,8,FALSE),"")</f>
        <v/>
      </c>
      <c r="J14" s="104" t="str">
        <f>IF(B14&lt;&gt;"",VLOOKUP(B14,[0]!podaci,9,FALSE),"")</f>
        <v/>
      </c>
      <c r="K14" s="108" t="str">
        <f>IF(B14&lt;&gt;"",VLOOKUP(B14,[0]!podaci,10,FALSE),"")</f>
        <v/>
      </c>
      <c r="L14" s="99" t="str">
        <f>IF(B14&lt;&gt;"",VLOOKUP(B14,[0]!podaci,11,FALSE),"")</f>
        <v/>
      </c>
      <c r="M14" s="104" t="str">
        <f>IF(B14&lt;&gt;"",VLOOKUP(B14,[0]!podaci,12,FALSE),"")</f>
        <v/>
      </c>
      <c r="N14" s="21" t="str">
        <f>IF(B14&lt;&gt;"",VLOOKUP(B14,[0]!podaci,13,FALSE),"")</f>
        <v/>
      </c>
      <c r="O14" s="110" t="str">
        <f>IF(B14&lt;&gt;"",VLOOKUP(B14,[0]!podaci,14,FALSE),"")</f>
        <v/>
      </c>
      <c r="P14" s="99" t="str">
        <f>IF(B14&lt;&gt;"",VLOOKUP(B14,[0]!podaci,15,FALSE),"")</f>
        <v/>
      </c>
      <c r="Q14" s="118" t="str">
        <f>IF(B14&lt;&gt;"",VLOOKUP(B14,[0]!podaci,16,FALSE),"")</f>
        <v/>
      </c>
      <c r="R14" s="14"/>
    </row>
    <row r="15" spans="1:18">
      <c r="A15" s="19">
        <f t="shared" si="0"/>
        <v>5</v>
      </c>
      <c r="B15" s="44"/>
      <c r="C15" s="21" t="str">
        <f>IF(B15&lt;&gt;"",VLOOKUP(B15,[0]!podaci,2,FALSE),"")</f>
        <v/>
      </c>
      <c r="D15" s="21" t="str">
        <f>IF(B15&lt;&gt;"",VLOOKUP(B15,[0]!podaci,3,FALSE),"")</f>
        <v/>
      </c>
      <c r="E15" s="114" t="str">
        <f>IF(B15&lt;&gt;"",VLOOKUP(B15,[0]!podaci,4,FALSE),"")</f>
        <v/>
      </c>
      <c r="F15" s="104" t="str">
        <f>IF(B15&lt;&gt;"",VLOOKUP(B15,[0]!podaci,5,FALSE),"")</f>
        <v/>
      </c>
      <c r="G15" s="108" t="str">
        <f>IF(B15&lt;&gt;"",VLOOKUP(B15,[0]!podaci,6,FALSE),"")</f>
        <v/>
      </c>
      <c r="H15" s="106" t="str">
        <f>IF(B15&lt;&gt;"",VLOOKUP(B15,[0]!podaci,7,FALSE),"")</f>
        <v/>
      </c>
      <c r="I15" s="110" t="str">
        <f>IF(B15&lt;&gt;"",VLOOKUP(B15,[0]!podaci,8,FALSE),"")</f>
        <v/>
      </c>
      <c r="J15" s="104" t="str">
        <f>IF(B15&lt;&gt;"",VLOOKUP(B15,[0]!podaci,9,FALSE),"")</f>
        <v/>
      </c>
      <c r="K15" s="108" t="str">
        <f>IF(B15&lt;&gt;"",VLOOKUP(B15,[0]!podaci,10,FALSE),"")</f>
        <v/>
      </c>
      <c r="L15" s="99" t="str">
        <f>IF(B15&lt;&gt;"",VLOOKUP(B15,[0]!podaci,11,FALSE),"")</f>
        <v/>
      </c>
      <c r="M15" s="104" t="str">
        <f>IF(B15&lt;&gt;"",VLOOKUP(B15,[0]!podaci,12,FALSE),"")</f>
        <v/>
      </c>
      <c r="N15" s="21" t="str">
        <f>IF(B15&lt;&gt;"",VLOOKUP(B15,[0]!podaci,13,FALSE),"")</f>
        <v/>
      </c>
      <c r="O15" s="110" t="str">
        <f>IF(B15&lt;&gt;"",VLOOKUP(B15,[0]!podaci,14,FALSE),"")</f>
        <v/>
      </c>
      <c r="P15" s="99" t="str">
        <f>IF(B15&lt;&gt;"",VLOOKUP(B15,[0]!podaci,15,FALSE),"")</f>
        <v/>
      </c>
      <c r="Q15" s="118" t="str">
        <f>IF(B15&lt;&gt;"",VLOOKUP(B15,[0]!podaci,16,FALSE),"")</f>
        <v/>
      </c>
      <c r="R15" s="14"/>
    </row>
    <row r="16" spans="1:18">
      <c r="A16" s="19">
        <f t="shared" si="0"/>
        <v>6</v>
      </c>
      <c r="B16" s="44"/>
      <c r="C16" s="21" t="str">
        <f>IF(B16&lt;&gt;"",VLOOKUP(B16,[0]!podaci,2,FALSE),"")</f>
        <v/>
      </c>
      <c r="D16" s="21" t="str">
        <f>IF(B16&lt;&gt;"",VLOOKUP(B16,[0]!podaci,3,FALSE),"")</f>
        <v/>
      </c>
      <c r="E16" s="114" t="str">
        <f>IF(B16&lt;&gt;"",VLOOKUP(B16,[0]!podaci,4,FALSE),"")</f>
        <v/>
      </c>
      <c r="F16" s="104" t="str">
        <f>IF(B16&lt;&gt;"",VLOOKUP(B16,[0]!podaci,5,FALSE),"")</f>
        <v/>
      </c>
      <c r="G16" s="108" t="str">
        <f>IF(B16&lt;&gt;"",VLOOKUP(B16,[0]!podaci,6,FALSE),"")</f>
        <v/>
      </c>
      <c r="H16" s="106" t="str">
        <f>IF(B16&lt;&gt;"",VLOOKUP(B16,[0]!podaci,7,FALSE),"")</f>
        <v/>
      </c>
      <c r="I16" s="110" t="str">
        <f>IF(B16&lt;&gt;"",VLOOKUP(B16,[0]!podaci,8,FALSE),"")</f>
        <v/>
      </c>
      <c r="J16" s="104" t="str">
        <f>IF(B16&lt;&gt;"",VLOOKUP(B16,[0]!podaci,9,FALSE),"")</f>
        <v/>
      </c>
      <c r="K16" s="108" t="str">
        <f>IF(B16&lt;&gt;"",VLOOKUP(B16,[0]!podaci,10,FALSE),"")</f>
        <v/>
      </c>
      <c r="L16" s="99" t="str">
        <f>IF(B16&lt;&gt;"",VLOOKUP(B16,[0]!podaci,11,FALSE),"")</f>
        <v/>
      </c>
      <c r="M16" s="104" t="str">
        <f>IF(B16&lt;&gt;"",VLOOKUP(B16,[0]!podaci,12,FALSE),"")</f>
        <v/>
      </c>
      <c r="N16" s="21" t="str">
        <f>IF(B16&lt;&gt;"",VLOOKUP(B16,[0]!podaci,13,FALSE),"")</f>
        <v/>
      </c>
      <c r="O16" s="110" t="str">
        <f>IF(B16&lt;&gt;"",VLOOKUP(B16,[0]!podaci,14,FALSE),"")</f>
        <v/>
      </c>
      <c r="P16" s="99" t="str">
        <f>IF(B16&lt;&gt;"",VLOOKUP(B16,[0]!podaci,15,FALSE),"")</f>
        <v/>
      </c>
      <c r="Q16" s="118" t="str">
        <f>IF(B16&lt;&gt;"",VLOOKUP(B16,[0]!podaci,16,FALSE),"")</f>
        <v/>
      </c>
      <c r="R16" s="14"/>
    </row>
    <row r="17" spans="1:18">
      <c r="A17" s="19">
        <f t="shared" si="0"/>
        <v>7</v>
      </c>
      <c r="B17" s="44"/>
      <c r="C17" s="21" t="str">
        <f>IF(B17&lt;&gt;"",VLOOKUP(B17,[0]!podaci,2,FALSE),"")</f>
        <v/>
      </c>
      <c r="D17" s="21" t="str">
        <f>IF(B17&lt;&gt;"",VLOOKUP(B17,[0]!podaci,3,FALSE),"")</f>
        <v/>
      </c>
      <c r="E17" s="114" t="str">
        <f>IF(B17&lt;&gt;"",VLOOKUP(B17,[0]!podaci,4,FALSE),"")</f>
        <v/>
      </c>
      <c r="F17" s="104" t="str">
        <f>IF(B17&lt;&gt;"",VLOOKUP(B17,[0]!podaci,5,FALSE),"")</f>
        <v/>
      </c>
      <c r="G17" s="108" t="str">
        <f>IF(B17&lt;&gt;"",VLOOKUP(B17,[0]!podaci,6,FALSE),"")</f>
        <v/>
      </c>
      <c r="H17" s="106" t="str">
        <f>IF(B17&lt;&gt;"",VLOOKUP(B17,[0]!podaci,7,FALSE),"")</f>
        <v/>
      </c>
      <c r="I17" s="110" t="str">
        <f>IF(B17&lt;&gt;"",VLOOKUP(B17,[0]!podaci,8,FALSE),"")</f>
        <v/>
      </c>
      <c r="J17" s="104" t="str">
        <f>IF(B17&lt;&gt;"",VLOOKUP(B17,[0]!podaci,9,FALSE),"")</f>
        <v/>
      </c>
      <c r="K17" s="108" t="str">
        <f>IF(B17&lt;&gt;"",VLOOKUP(B17,[0]!podaci,10,FALSE),"")</f>
        <v/>
      </c>
      <c r="L17" s="99" t="str">
        <f>IF(B17&lt;&gt;"",VLOOKUP(B17,[0]!podaci,11,FALSE),"")</f>
        <v/>
      </c>
      <c r="M17" s="104" t="str">
        <f>IF(B17&lt;&gt;"",VLOOKUP(B17,[0]!podaci,12,FALSE),"")</f>
        <v/>
      </c>
      <c r="N17" s="21" t="str">
        <f>IF(B17&lt;&gt;"",VLOOKUP(B17,[0]!podaci,13,FALSE),"")</f>
        <v/>
      </c>
      <c r="O17" s="110" t="str">
        <f>IF(B17&lt;&gt;"",VLOOKUP(B17,[0]!podaci,14,FALSE),"")</f>
        <v/>
      </c>
      <c r="P17" s="99" t="str">
        <f>IF(B17&lt;&gt;"",VLOOKUP(B17,[0]!podaci,15,FALSE),"")</f>
        <v/>
      </c>
      <c r="Q17" s="118" t="str">
        <f>IF(B17&lt;&gt;"",VLOOKUP(B17,[0]!podaci,16,FALSE),"")</f>
        <v/>
      </c>
      <c r="R17" s="14"/>
    </row>
    <row r="18" spans="1:18">
      <c r="A18" s="19">
        <f t="shared" si="0"/>
        <v>8</v>
      </c>
      <c r="B18" s="44"/>
      <c r="C18" s="21" t="str">
        <f>IF(B18&lt;&gt;"",VLOOKUP(B18,[0]!podaci,2,FALSE),"")</f>
        <v/>
      </c>
      <c r="D18" s="21" t="str">
        <f>IF(B18&lt;&gt;"",VLOOKUP(B18,[0]!podaci,3,FALSE),"")</f>
        <v/>
      </c>
      <c r="E18" s="114" t="str">
        <f>IF(B18&lt;&gt;"",VLOOKUP(B18,[0]!podaci,4,FALSE),"")</f>
        <v/>
      </c>
      <c r="F18" s="104" t="str">
        <f>IF(B18&lt;&gt;"",VLOOKUP(B18,[0]!podaci,5,FALSE),"")</f>
        <v/>
      </c>
      <c r="G18" s="108" t="str">
        <f>IF(B18&lt;&gt;"",VLOOKUP(B18,[0]!podaci,6,FALSE),"")</f>
        <v/>
      </c>
      <c r="H18" s="106" t="str">
        <f>IF(B18&lt;&gt;"",VLOOKUP(B18,[0]!podaci,7,FALSE),"")</f>
        <v/>
      </c>
      <c r="I18" s="110" t="str">
        <f>IF(B18&lt;&gt;"",VLOOKUP(B18,[0]!podaci,8,FALSE),"")</f>
        <v/>
      </c>
      <c r="J18" s="104" t="str">
        <f>IF(B18&lt;&gt;"",VLOOKUP(B18,[0]!podaci,9,FALSE),"")</f>
        <v/>
      </c>
      <c r="K18" s="108" t="str">
        <f>IF(B18&lt;&gt;"",VLOOKUP(B18,[0]!podaci,10,FALSE),"")</f>
        <v/>
      </c>
      <c r="L18" s="99" t="str">
        <f>IF(B18&lt;&gt;"",VLOOKUP(B18,[0]!podaci,11,FALSE),"")</f>
        <v/>
      </c>
      <c r="M18" s="104" t="str">
        <f>IF(B18&lt;&gt;"",VLOOKUP(B18,[0]!podaci,12,FALSE),"")</f>
        <v/>
      </c>
      <c r="N18" s="21" t="str">
        <f>IF(B18&lt;&gt;"",VLOOKUP(B18,[0]!podaci,13,FALSE),"")</f>
        <v/>
      </c>
      <c r="O18" s="110" t="str">
        <f>IF(B18&lt;&gt;"",VLOOKUP(B18,[0]!podaci,14,FALSE),"")</f>
        <v/>
      </c>
      <c r="P18" s="99" t="str">
        <f>IF(B18&lt;&gt;"",VLOOKUP(B18,[0]!podaci,15,FALSE),"")</f>
        <v/>
      </c>
      <c r="Q18" s="118" t="str">
        <f>IF(B18&lt;&gt;"",VLOOKUP(B18,[0]!podaci,16,FALSE),"")</f>
        <v/>
      </c>
      <c r="R18" s="14"/>
    </row>
    <row r="19" spans="1:18">
      <c r="A19" s="19">
        <f t="shared" si="0"/>
        <v>9</v>
      </c>
      <c r="B19" s="44"/>
      <c r="C19" s="21" t="str">
        <f>IF(B19&lt;&gt;"",VLOOKUP(B19,[0]!podaci,2,FALSE),"")</f>
        <v/>
      </c>
      <c r="D19" s="21" t="str">
        <f>IF(B19&lt;&gt;"",VLOOKUP(B19,[0]!podaci,3,FALSE),"")</f>
        <v/>
      </c>
      <c r="E19" s="114" t="str">
        <f>IF(B19&lt;&gt;"",VLOOKUP(B19,[0]!podaci,4,FALSE),"")</f>
        <v/>
      </c>
      <c r="F19" s="104" t="str">
        <f>IF(B19&lt;&gt;"",VLOOKUP(B19,[0]!podaci,5,FALSE),"")</f>
        <v/>
      </c>
      <c r="G19" s="108" t="str">
        <f>IF(B19&lt;&gt;"",VLOOKUP(B19,[0]!podaci,6,FALSE),"")</f>
        <v/>
      </c>
      <c r="H19" s="106" t="str">
        <f>IF(B19&lt;&gt;"",VLOOKUP(B19,[0]!podaci,7,FALSE),"")</f>
        <v/>
      </c>
      <c r="I19" s="110" t="str">
        <f>IF(B19&lt;&gt;"",VLOOKUP(B19,[0]!podaci,8,FALSE),"")</f>
        <v/>
      </c>
      <c r="J19" s="104" t="str">
        <f>IF(B19&lt;&gt;"",VLOOKUP(B19,[0]!podaci,9,FALSE),"")</f>
        <v/>
      </c>
      <c r="K19" s="108" t="str">
        <f>IF(B19&lt;&gt;"",VLOOKUP(B19,[0]!podaci,10,FALSE),"")</f>
        <v/>
      </c>
      <c r="L19" s="99" t="str">
        <f>IF(B19&lt;&gt;"",VLOOKUP(B19,[0]!podaci,11,FALSE),"")</f>
        <v/>
      </c>
      <c r="M19" s="104" t="str">
        <f>IF(B19&lt;&gt;"",VLOOKUP(B19,[0]!podaci,12,FALSE),"")</f>
        <v/>
      </c>
      <c r="N19" s="21" t="str">
        <f>IF(B19&lt;&gt;"",VLOOKUP(B19,[0]!podaci,13,FALSE),"")</f>
        <v/>
      </c>
      <c r="O19" s="110" t="str">
        <f>IF(B19&lt;&gt;"",VLOOKUP(B19,[0]!podaci,14,FALSE),"")</f>
        <v/>
      </c>
      <c r="P19" s="99" t="str">
        <f>IF(B19&lt;&gt;"",VLOOKUP(B19,[0]!podaci,15,FALSE),"")</f>
        <v/>
      </c>
      <c r="Q19" s="118" t="str">
        <f>IF(B19&lt;&gt;"",VLOOKUP(B19,[0]!podaci,16,FALSE),"")</f>
        <v/>
      </c>
      <c r="R19" s="14"/>
    </row>
    <row r="20" spans="1:18" ht="11.25" customHeight="1">
      <c r="A20" s="19">
        <f t="shared" si="0"/>
        <v>10</v>
      </c>
      <c r="B20" s="44"/>
      <c r="C20" s="21" t="str">
        <f>IF(B20&lt;&gt;"",VLOOKUP(B20,[0]!podaci,2,FALSE),"")</f>
        <v/>
      </c>
      <c r="D20" s="21" t="str">
        <f>IF(B20&lt;&gt;"",VLOOKUP(B20,[0]!podaci,3,FALSE),"")</f>
        <v/>
      </c>
      <c r="E20" s="114" t="str">
        <f>IF(B20&lt;&gt;"",VLOOKUP(B20,[0]!podaci,4,FALSE),"")</f>
        <v/>
      </c>
      <c r="F20" s="104" t="str">
        <f>IF(B20&lt;&gt;"",VLOOKUP(B20,[0]!podaci,5,FALSE),"")</f>
        <v/>
      </c>
      <c r="G20" s="108" t="str">
        <f>IF(B20&lt;&gt;"",VLOOKUP(B20,[0]!podaci,6,FALSE),"")</f>
        <v/>
      </c>
      <c r="H20" s="106" t="str">
        <f>IF(B20&lt;&gt;"",VLOOKUP(B20,[0]!podaci,7,FALSE),"")</f>
        <v/>
      </c>
      <c r="I20" s="110" t="str">
        <f>IF(B20&lt;&gt;"",VLOOKUP(B20,[0]!podaci,8,FALSE),"")</f>
        <v/>
      </c>
      <c r="J20" s="104" t="str">
        <f>IF(B20&lt;&gt;"",VLOOKUP(B20,[0]!podaci,9,FALSE),"")</f>
        <v/>
      </c>
      <c r="K20" s="108" t="str">
        <f>IF(B20&lt;&gt;"",VLOOKUP(B20,[0]!podaci,10,FALSE),"")</f>
        <v/>
      </c>
      <c r="L20" s="99" t="str">
        <f>IF(B20&lt;&gt;"",VLOOKUP(B20,[0]!podaci,11,FALSE),"")</f>
        <v/>
      </c>
      <c r="M20" s="104" t="str">
        <f>IF(B20&lt;&gt;"",VLOOKUP(B20,[0]!podaci,12,FALSE),"")</f>
        <v/>
      </c>
      <c r="N20" s="21" t="str">
        <f>IF(B20&lt;&gt;"",VLOOKUP(B20,[0]!podaci,13,FALSE),"")</f>
        <v/>
      </c>
      <c r="O20" s="110" t="str">
        <f>IF(B20&lt;&gt;"",VLOOKUP(B20,[0]!podaci,14,FALSE),"")</f>
        <v/>
      </c>
      <c r="P20" s="99" t="str">
        <f>IF(B20&lt;&gt;"",VLOOKUP(B20,[0]!podaci,15,FALSE),"")</f>
        <v/>
      </c>
      <c r="Q20" s="118" t="str">
        <f>IF(B20&lt;&gt;"",VLOOKUP(B20,[0]!podaci,16,FALSE),"")</f>
        <v/>
      </c>
      <c r="R20" s="14"/>
    </row>
    <row r="21" spans="1:18">
      <c r="A21" s="19">
        <f t="shared" si="0"/>
        <v>11</v>
      </c>
      <c r="B21" s="44"/>
      <c r="C21" s="21" t="str">
        <f>IF(B21&lt;&gt;"",VLOOKUP(B21,[0]!podaci,2,FALSE),"")</f>
        <v/>
      </c>
      <c r="D21" s="21" t="str">
        <f>IF(B21&lt;&gt;"",VLOOKUP(B21,[0]!podaci,3,FALSE),"")</f>
        <v/>
      </c>
      <c r="E21" s="114" t="str">
        <f>IF(B21&lt;&gt;"",VLOOKUP(B21,[0]!podaci,4,FALSE),"")</f>
        <v/>
      </c>
      <c r="F21" s="104" t="str">
        <f>IF(B21&lt;&gt;"",VLOOKUP(B21,[0]!podaci,5,FALSE),"")</f>
        <v/>
      </c>
      <c r="G21" s="108" t="str">
        <f>IF(B21&lt;&gt;"",VLOOKUP(B21,[0]!podaci,6,FALSE),"")</f>
        <v/>
      </c>
      <c r="H21" s="106" t="str">
        <f>IF(B21&lt;&gt;"",VLOOKUP(B21,[0]!podaci,7,FALSE),"")</f>
        <v/>
      </c>
      <c r="I21" s="110" t="str">
        <f>IF(B21&lt;&gt;"",VLOOKUP(B21,[0]!podaci,8,FALSE),"")</f>
        <v/>
      </c>
      <c r="J21" s="104" t="str">
        <f>IF(B21&lt;&gt;"",VLOOKUP(B21,[0]!podaci,9,FALSE),"")</f>
        <v/>
      </c>
      <c r="K21" s="108" t="str">
        <f>IF(B21&lt;&gt;"",VLOOKUP(B21,[0]!podaci,10,FALSE),"")</f>
        <v/>
      </c>
      <c r="L21" s="99" t="str">
        <f>IF(B21&lt;&gt;"",VLOOKUP(B21,[0]!podaci,11,FALSE),"")</f>
        <v/>
      </c>
      <c r="M21" s="104" t="str">
        <f>IF(B21&lt;&gt;"",VLOOKUP(B21,[0]!podaci,12,FALSE),"")</f>
        <v/>
      </c>
      <c r="N21" s="21" t="str">
        <f>IF(B21&lt;&gt;"",VLOOKUP(B21,[0]!podaci,13,FALSE),"")</f>
        <v/>
      </c>
      <c r="O21" s="110" t="str">
        <f>IF(B21&lt;&gt;"",VLOOKUP(B21,[0]!podaci,14,FALSE),"")</f>
        <v/>
      </c>
      <c r="P21" s="99" t="str">
        <f>IF(B21&lt;&gt;"",VLOOKUP(B21,[0]!podaci,15,FALSE),"")</f>
        <v/>
      </c>
      <c r="Q21" s="118" t="str">
        <f>IF(B21&lt;&gt;"",VLOOKUP(B21,[0]!podaci,16,FALSE),"")</f>
        <v/>
      </c>
      <c r="R21" s="14"/>
    </row>
    <row r="22" spans="1:18">
      <c r="A22" s="19">
        <f t="shared" si="0"/>
        <v>12</v>
      </c>
      <c r="B22" s="44"/>
      <c r="C22" s="21" t="str">
        <f>IF(B22&lt;&gt;"",VLOOKUP(B22,[0]!podaci,2,FALSE),"")</f>
        <v/>
      </c>
      <c r="D22" s="21" t="str">
        <f>IF(B22&lt;&gt;"",VLOOKUP(B22,[0]!podaci,3,FALSE),"")</f>
        <v/>
      </c>
      <c r="E22" s="114" t="str">
        <f>IF(B22&lt;&gt;"",VLOOKUP(B22,[0]!podaci,4,FALSE),"")</f>
        <v/>
      </c>
      <c r="F22" s="104" t="str">
        <f>IF(B22&lt;&gt;"",VLOOKUP(B22,[0]!podaci,5,FALSE),"")</f>
        <v/>
      </c>
      <c r="G22" s="108" t="str">
        <f>IF(B22&lt;&gt;"",VLOOKUP(B22,[0]!podaci,6,FALSE),"")</f>
        <v/>
      </c>
      <c r="H22" s="106" t="str">
        <f>IF(B22&lt;&gt;"",VLOOKUP(B22,[0]!podaci,7,FALSE),"")</f>
        <v/>
      </c>
      <c r="I22" s="110" t="str">
        <f>IF(B22&lt;&gt;"",VLOOKUP(B22,[0]!podaci,8,FALSE),"")</f>
        <v/>
      </c>
      <c r="J22" s="104" t="str">
        <f>IF(B22&lt;&gt;"",VLOOKUP(B22,[0]!podaci,9,FALSE),"")</f>
        <v/>
      </c>
      <c r="K22" s="108" t="str">
        <f>IF(B22&lt;&gt;"",VLOOKUP(B22,[0]!podaci,10,FALSE),"")</f>
        <v/>
      </c>
      <c r="L22" s="99" t="str">
        <f>IF(B22&lt;&gt;"",VLOOKUP(B22,[0]!podaci,11,FALSE),"")</f>
        <v/>
      </c>
      <c r="M22" s="104" t="str">
        <f>IF(B22&lt;&gt;"",VLOOKUP(B22,[0]!podaci,12,FALSE),"")</f>
        <v/>
      </c>
      <c r="N22" s="21" t="str">
        <f>IF(B22&lt;&gt;"",VLOOKUP(B22,[0]!podaci,13,FALSE),"")</f>
        <v/>
      </c>
      <c r="O22" s="110" t="str">
        <f>IF(B22&lt;&gt;"",VLOOKUP(B22,[0]!podaci,14,FALSE),"")</f>
        <v/>
      </c>
      <c r="P22" s="99" t="str">
        <f>IF(B22&lt;&gt;"",VLOOKUP(B22,[0]!podaci,15,FALSE),"")</f>
        <v/>
      </c>
      <c r="Q22" s="118" t="str">
        <f>IF(B22&lt;&gt;"",VLOOKUP(B22,[0]!podaci,16,FALSE),"")</f>
        <v/>
      </c>
      <c r="R22" s="14"/>
    </row>
    <row r="23" spans="1:18">
      <c r="A23" s="19">
        <f t="shared" si="0"/>
        <v>13</v>
      </c>
      <c r="B23" s="44"/>
      <c r="C23" s="21" t="str">
        <f>IF(B23&lt;&gt;"",VLOOKUP(B23,[0]!podaci,2,FALSE),"")</f>
        <v/>
      </c>
      <c r="D23" s="21" t="str">
        <f>IF(B23&lt;&gt;"",VLOOKUP(B23,[0]!podaci,3,FALSE),"")</f>
        <v/>
      </c>
      <c r="E23" s="114" t="str">
        <f>IF(B23&lt;&gt;"",VLOOKUP(B23,[0]!podaci,4,FALSE),"")</f>
        <v/>
      </c>
      <c r="F23" s="104" t="str">
        <f>IF(B23&lt;&gt;"",VLOOKUP(B23,[0]!podaci,5,FALSE),"")</f>
        <v/>
      </c>
      <c r="G23" s="108" t="str">
        <f>IF(B23&lt;&gt;"",VLOOKUP(B23,[0]!podaci,6,FALSE),"")</f>
        <v/>
      </c>
      <c r="H23" s="106" t="str">
        <f>IF(B23&lt;&gt;"",VLOOKUP(B23,[0]!podaci,7,FALSE),"")</f>
        <v/>
      </c>
      <c r="I23" s="110" t="str">
        <f>IF(B23&lt;&gt;"",VLOOKUP(B23,[0]!podaci,8,FALSE),"")</f>
        <v/>
      </c>
      <c r="J23" s="104" t="str">
        <f>IF(B23&lt;&gt;"",VLOOKUP(B23,[0]!podaci,9,FALSE),"")</f>
        <v/>
      </c>
      <c r="K23" s="108" t="str">
        <f>IF(B23&lt;&gt;"",VLOOKUP(B23,[0]!podaci,10,FALSE),"")</f>
        <v/>
      </c>
      <c r="L23" s="99" t="str">
        <f>IF(B23&lt;&gt;"",VLOOKUP(B23,[0]!podaci,11,FALSE),"")</f>
        <v/>
      </c>
      <c r="M23" s="104" t="str">
        <f>IF(B23&lt;&gt;"",VLOOKUP(B23,[0]!podaci,12,FALSE),"")</f>
        <v/>
      </c>
      <c r="N23" s="21" t="str">
        <f>IF(B23&lt;&gt;"",VLOOKUP(B23,[0]!podaci,13,FALSE),"")</f>
        <v/>
      </c>
      <c r="O23" s="110" t="str">
        <f>IF(B23&lt;&gt;"",VLOOKUP(B23,[0]!podaci,14,FALSE),"")</f>
        <v/>
      </c>
      <c r="P23" s="99" t="str">
        <f>IF(B23&lt;&gt;"",VLOOKUP(B23,[0]!podaci,15,FALSE),"")</f>
        <v/>
      </c>
      <c r="Q23" s="118" t="str">
        <f>IF(B23&lt;&gt;"",VLOOKUP(B23,[0]!podaci,16,FALSE),"")</f>
        <v/>
      </c>
      <c r="R23" s="14"/>
    </row>
    <row r="24" spans="1:18" ht="12.75" customHeight="1">
      <c r="A24" s="19">
        <f t="shared" si="0"/>
        <v>14</v>
      </c>
      <c r="B24" s="44"/>
      <c r="C24" s="21" t="str">
        <f>IF(B24&lt;&gt;"",VLOOKUP(B24,[0]!podaci,2,FALSE),"")</f>
        <v/>
      </c>
      <c r="D24" s="21" t="str">
        <f>IF(B24&lt;&gt;"",VLOOKUP(B24,[0]!podaci,3,FALSE),"")</f>
        <v/>
      </c>
      <c r="E24" s="114" t="str">
        <f>IF(B24&lt;&gt;"",VLOOKUP(B24,[0]!podaci,4,FALSE),"")</f>
        <v/>
      </c>
      <c r="F24" s="104" t="str">
        <f>IF(B24&lt;&gt;"",VLOOKUP(B24,[0]!podaci,5,FALSE),"")</f>
        <v/>
      </c>
      <c r="G24" s="108" t="str">
        <f>IF(B24&lt;&gt;"",VLOOKUP(B24,[0]!podaci,6,FALSE),"")</f>
        <v/>
      </c>
      <c r="H24" s="106" t="str">
        <f>IF(B24&lt;&gt;"",VLOOKUP(B24,[0]!podaci,7,FALSE),"")</f>
        <v/>
      </c>
      <c r="I24" s="110" t="str">
        <f>IF(B24&lt;&gt;"",VLOOKUP(B24,[0]!podaci,8,FALSE),"")</f>
        <v/>
      </c>
      <c r="J24" s="104" t="str">
        <f>IF(B24&lt;&gt;"",VLOOKUP(B24,[0]!podaci,9,FALSE),"")</f>
        <v/>
      </c>
      <c r="K24" s="108" t="str">
        <f>IF(B24&lt;&gt;"",VLOOKUP(B24,[0]!podaci,10,FALSE),"")</f>
        <v/>
      </c>
      <c r="L24" s="99" t="str">
        <f>IF(B24&lt;&gt;"",VLOOKUP(B24,[0]!podaci,11,FALSE),"")</f>
        <v/>
      </c>
      <c r="M24" s="104" t="str">
        <f>IF(B24&lt;&gt;"",VLOOKUP(B24,[0]!podaci,12,FALSE),"")</f>
        <v/>
      </c>
      <c r="N24" s="21" t="str">
        <f>IF(B24&lt;&gt;"",VLOOKUP(B24,[0]!podaci,13,FALSE),"")</f>
        <v/>
      </c>
      <c r="O24" s="110" t="str">
        <f>IF(B24&lt;&gt;"",VLOOKUP(B24,[0]!podaci,14,FALSE),"")</f>
        <v/>
      </c>
      <c r="P24" s="99" t="str">
        <f>IF(B24&lt;&gt;"",VLOOKUP(B24,[0]!podaci,15,FALSE),"")</f>
        <v/>
      </c>
      <c r="Q24" s="118" t="str">
        <f>IF(B24&lt;&gt;"",VLOOKUP(B24,[0]!podaci,16,FALSE),"")</f>
        <v/>
      </c>
      <c r="R24" s="14"/>
    </row>
    <row r="25" spans="1:18">
      <c r="A25" s="19">
        <f t="shared" si="0"/>
        <v>15</v>
      </c>
      <c r="B25" s="44"/>
      <c r="C25" s="21" t="str">
        <f>IF(B25&lt;&gt;"",VLOOKUP(B25,[0]!podaci,2,FALSE),"")</f>
        <v/>
      </c>
      <c r="D25" s="21" t="str">
        <f>IF(B25&lt;&gt;"",VLOOKUP(B25,[0]!podaci,3,FALSE),"")</f>
        <v/>
      </c>
      <c r="E25" s="114" t="str">
        <f>IF(B25&lt;&gt;"",VLOOKUP(B25,[0]!podaci,4,FALSE),"")</f>
        <v/>
      </c>
      <c r="F25" s="104" t="str">
        <f>IF(B25&lt;&gt;"",VLOOKUP(B25,[0]!podaci,5,FALSE),"")</f>
        <v/>
      </c>
      <c r="G25" s="108" t="str">
        <f>IF(B25&lt;&gt;"",VLOOKUP(B25,[0]!podaci,6,FALSE),"")</f>
        <v/>
      </c>
      <c r="H25" s="106" t="str">
        <f>IF(B25&lt;&gt;"",VLOOKUP(B25,[0]!podaci,7,FALSE),"")</f>
        <v/>
      </c>
      <c r="I25" s="110" t="str">
        <f>IF(B25&lt;&gt;"",VLOOKUP(B25,[0]!podaci,8,FALSE),"")</f>
        <v/>
      </c>
      <c r="J25" s="104" t="str">
        <f>IF(B25&lt;&gt;"",VLOOKUP(B25,[0]!podaci,9,FALSE),"")</f>
        <v/>
      </c>
      <c r="K25" s="108" t="str">
        <f>IF(B25&lt;&gt;"",VLOOKUP(B25,[0]!podaci,10,FALSE),"")</f>
        <v/>
      </c>
      <c r="L25" s="99" t="str">
        <f>IF(B25&lt;&gt;"",VLOOKUP(B25,[0]!podaci,11,FALSE),"")</f>
        <v/>
      </c>
      <c r="M25" s="104" t="str">
        <f>IF(B25&lt;&gt;"",VLOOKUP(B25,[0]!podaci,12,FALSE),"")</f>
        <v/>
      </c>
      <c r="N25" s="21" t="str">
        <f>IF(B25&lt;&gt;"",VLOOKUP(B25,[0]!podaci,13,FALSE),"")</f>
        <v/>
      </c>
      <c r="O25" s="110" t="str">
        <f>IF(B25&lt;&gt;"",VLOOKUP(B25,[0]!podaci,14,FALSE),"")</f>
        <v/>
      </c>
      <c r="P25" s="99" t="str">
        <f>IF(B25&lt;&gt;"",VLOOKUP(B25,[0]!podaci,15,FALSE),"")</f>
        <v/>
      </c>
      <c r="Q25" s="118" t="str">
        <f>IF(B25&lt;&gt;"",VLOOKUP(B25,[0]!podaci,16,FALSE),"")</f>
        <v/>
      </c>
      <c r="R25" s="14"/>
    </row>
    <row r="26" spans="1:18">
      <c r="A26" s="19">
        <f t="shared" si="0"/>
        <v>16</v>
      </c>
      <c r="B26" s="44"/>
      <c r="C26" s="21" t="str">
        <f>IF(B26&lt;&gt;"",VLOOKUP(B26,[0]!podaci,2,FALSE),"")</f>
        <v/>
      </c>
      <c r="D26" s="21" t="str">
        <f>IF(B26&lt;&gt;"",VLOOKUP(B26,[0]!podaci,3,FALSE),"")</f>
        <v/>
      </c>
      <c r="E26" s="114" t="str">
        <f>IF(B26&lt;&gt;"",VLOOKUP(B26,[0]!podaci,4,FALSE),"")</f>
        <v/>
      </c>
      <c r="F26" s="104" t="str">
        <f>IF(B26&lt;&gt;"",VLOOKUP(B26,[0]!podaci,5,FALSE),"")</f>
        <v/>
      </c>
      <c r="G26" s="108" t="str">
        <f>IF(B26&lt;&gt;"",VLOOKUP(B26,[0]!podaci,6,FALSE),"")</f>
        <v/>
      </c>
      <c r="H26" s="106" t="str">
        <f>IF(B26&lt;&gt;"",VLOOKUP(B26,[0]!podaci,7,FALSE),"")</f>
        <v/>
      </c>
      <c r="I26" s="110" t="str">
        <f>IF(B26&lt;&gt;"",VLOOKUP(B26,[0]!podaci,8,FALSE),"")</f>
        <v/>
      </c>
      <c r="J26" s="104" t="str">
        <f>IF(B26&lt;&gt;"",VLOOKUP(B26,[0]!podaci,9,FALSE),"")</f>
        <v/>
      </c>
      <c r="K26" s="108" t="str">
        <f>IF(B26&lt;&gt;"",VLOOKUP(B26,[0]!podaci,10,FALSE),"")</f>
        <v/>
      </c>
      <c r="L26" s="99" t="str">
        <f>IF(B26&lt;&gt;"",VLOOKUP(B26,[0]!podaci,11,FALSE),"")</f>
        <v/>
      </c>
      <c r="M26" s="104" t="str">
        <f>IF(B26&lt;&gt;"",VLOOKUP(B26,[0]!podaci,12,FALSE),"")</f>
        <v/>
      </c>
      <c r="N26" s="21" t="str">
        <f>IF(B26&lt;&gt;"",VLOOKUP(B26,[0]!podaci,13,FALSE),"")</f>
        <v/>
      </c>
      <c r="O26" s="110" t="str">
        <f>IF(B26&lt;&gt;"",VLOOKUP(B26,[0]!podaci,14,FALSE),"")</f>
        <v/>
      </c>
      <c r="P26" s="99" t="str">
        <f>IF(B26&lt;&gt;"",VLOOKUP(B26,[0]!podaci,15,FALSE),"")</f>
        <v/>
      </c>
      <c r="Q26" s="118" t="str">
        <f>IF(B26&lt;&gt;"",VLOOKUP(B26,[0]!podaci,16,FALSE),"")</f>
        <v/>
      </c>
      <c r="R26" s="14"/>
    </row>
    <row r="27" spans="1:18">
      <c r="A27" s="19">
        <f t="shared" si="0"/>
        <v>17</v>
      </c>
      <c r="B27" s="44"/>
      <c r="C27" s="21" t="str">
        <f>IF(B27&lt;&gt;"",VLOOKUP(B27,[0]!podaci,2,FALSE),"")</f>
        <v/>
      </c>
      <c r="D27" s="21" t="str">
        <f>IF(B27&lt;&gt;"",VLOOKUP(B27,[0]!podaci,3,FALSE),"")</f>
        <v/>
      </c>
      <c r="E27" s="114" t="str">
        <f>IF(B27&lt;&gt;"",VLOOKUP(B27,[0]!podaci,4,FALSE),"")</f>
        <v/>
      </c>
      <c r="F27" s="104" t="str">
        <f>IF(B27&lt;&gt;"",VLOOKUP(B27,[0]!podaci,5,FALSE),"")</f>
        <v/>
      </c>
      <c r="G27" s="108" t="str">
        <f>IF(B27&lt;&gt;"",VLOOKUP(B27,[0]!podaci,6,FALSE),"")</f>
        <v/>
      </c>
      <c r="H27" s="106" t="str">
        <f>IF(B27&lt;&gt;"",VLOOKUP(B27,[0]!podaci,7,FALSE),"")</f>
        <v/>
      </c>
      <c r="I27" s="110" t="str">
        <f>IF(B27&lt;&gt;"",VLOOKUP(B27,[0]!podaci,8,FALSE),"")</f>
        <v/>
      </c>
      <c r="J27" s="104" t="str">
        <f>IF(B27&lt;&gt;"",VLOOKUP(B27,[0]!podaci,9,FALSE),"")</f>
        <v/>
      </c>
      <c r="K27" s="108" t="str">
        <f>IF(B27&lt;&gt;"",VLOOKUP(B27,[0]!podaci,10,FALSE),"")</f>
        <v/>
      </c>
      <c r="L27" s="99" t="str">
        <f>IF(B27&lt;&gt;"",VLOOKUP(B27,[0]!podaci,11,FALSE),"")</f>
        <v/>
      </c>
      <c r="M27" s="104" t="str">
        <f>IF(B27&lt;&gt;"",VLOOKUP(B27,[0]!podaci,12,FALSE),"")</f>
        <v/>
      </c>
      <c r="N27" s="21" t="str">
        <f>IF(B27&lt;&gt;"",VLOOKUP(B27,[0]!podaci,13,FALSE),"")</f>
        <v/>
      </c>
      <c r="O27" s="110" t="str">
        <f>IF(B27&lt;&gt;"",VLOOKUP(B27,[0]!podaci,14,FALSE),"")</f>
        <v/>
      </c>
      <c r="P27" s="99" t="str">
        <f>IF(B27&lt;&gt;"",VLOOKUP(B27,[0]!podaci,15,FALSE),"")</f>
        <v/>
      </c>
      <c r="Q27" s="118" t="str">
        <f>IF(B27&lt;&gt;"",VLOOKUP(B27,[0]!podaci,16,FALSE),"")</f>
        <v/>
      </c>
      <c r="R27" s="14"/>
    </row>
    <row r="28" spans="1:18" ht="13.5" customHeight="1">
      <c r="A28" s="19">
        <f t="shared" si="0"/>
        <v>18</v>
      </c>
      <c r="B28" s="44"/>
      <c r="C28" s="21" t="str">
        <f>IF(B28&lt;&gt;"",VLOOKUP(B28,[0]!podaci,2,FALSE),"")</f>
        <v/>
      </c>
      <c r="D28" s="21" t="str">
        <f>IF(B28&lt;&gt;"",VLOOKUP(B28,[0]!podaci,3,FALSE),"")</f>
        <v/>
      </c>
      <c r="E28" s="114" t="str">
        <f>IF(B28&lt;&gt;"",VLOOKUP(B28,[0]!podaci,4,FALSE),"")</f>
        <v/>
      </c>
      <c r="F28" s="104" t="str">
        <f>IF(B28&lt;&gt;"",VLOOKUP(B28,[0]!podaci,5,FALSE),"")</f>
        <v/>
      </c>
      <c r="G28" s="108" t="str">
        <f>IF(B28&lt;&gt;"",VLOOKUP(B28,[0]!podaci,6,FALSE),"")</f>
        <v/>
      </c>
      <c r="H28" s="106" t="str">
        <f>IF(B28&lt;&gt;"",VLOOKUP(B28,[0]!podaci,7,FALSE),"")</f>
        <v/>
      </c>
      <c r="I28" s="110" t="str">
        <f>IF(B28&lt;&gt;"",VLOOKUP(B28,[0]!podaci,8,FALSE),"")</f>
        <v/>
      </c>
      <c r="J28" s="104" t="str">
        <f>IF(B28&lt;&gt;"",VLOOKUP(B28,[0]!podaci,9,FALSE),"")</f>
        <v/>
      </c>
      <c r="K28" s="108" t="str">
        <f>IF(B28&lt;&gt;"",VLOOKUP(B28,[0]!podaci,10,FALSE),"")</f>
        <v/>
      </c>
      <c r="L28" s="99" t="str">
        <f>IF(B28&lt;&gt;"",VLOOKUP(B28,[0]!podaci,11,FALSE),"")</f>
        <v/>
      </c>
      <c r="M28" s="104" t="str">
        <f>IF(B28&lt;&gt;"",VLOOKUP(B28,[0]!podaci,12,FALSE),"")</f>
        <v/>
      </c>
      <c r="N28" s="21" t="str">
        <f>IF(B28&lt;&gt;"",VLOOKUP(B28,[0]!podaci,13,FALSE),"")</f>
        <v/>
      </c>
      <c r="O28" s="110" t="str">
        <f>IF(B28&lt;&gt;"",VLOOKUP(B28,[0]!podaci,14,FALSE),"")</f>
        <v/>
      </c>
      <c r="P28" s="99" t="str">
        <f>IF(B28&lt;&gt;"",VLOOKUP(B28,[0]!podaci,15,FALSE),"")</f>
        <v/>
      </c>
      <c r="Q28" s="118" t="str">
        <f>IF(B28&lt;&gt;"",VLOOKUP(B28,[0]!podaci,16,FALSE),"")</f>
        <v/>
      </c>
      <c r="R28" s="14"/>
    </row>
    <row r="29" spans="1:18">
      <c r="A29" s="19">
        <f t="shared" si="0"/>
        <v>19</v>
      </c>
      <c r="B29" s="44"/>
      <c r="C29" s="21" t="str">
        <f>IF(B29&lt;&gt;"",VLOOKUP(B29,[0]!podaci,2,FALSE),"")</f>
        <v/>
      </c>
      <c r="D29" s="21" t="str">
        <f>IF(B29&lt;&gt;"",VLOOKUP(B29,[0]!podaci,3,FALSE),"")</f>
        <v/>
      </c>
      <c r="E29" s="114" t="str">
        <f>IF(B29&lt;&gt;"",VLOOKUP(B29,[0]!podaci,4,FALSE),"")</f>
        <v/>
      </c>
      <c r="F29" s="104" t="str">
        <f>IF(B29&lt;&gt;"",VLOOKUP(B29,[0]!podaci,5,FALSE),"")</f>
        <v/>
      </c>
      <c r="G29" s="108" t="str">
        <f>IF(B29&lt;&gt;"",VLOOKUP(B29,[0]!podaci,6,FALSE),"")</f>
        <v/>
      </c>
      <c r="H29" s="106" t="str">
        <f>IF(B29&lt;&gt;"",VLOOKUP(B29,[0]!podaci,7,FALSE),"")</f>
        <v/>
      </c>
      <c r="I29" s="110" t="str">
        <f>IF(B29&lt;&gt;"",VLOOKUP(B29,[0]!podaci,8,FALSE),"")</f>
        <v/>
      </c>
      <c r="J29" s="104" t="str">
        <f>IF(B29&lt;&gt;"",VLOOKUP(B29,[0]!podaci,9,FALSE),"")</f>
        <v/>
      </c>
      <c r="K29" s="108" t="str">
        <f>IF(B29&lt;&gt;"",VLOOKUP(B29,[0]!podaci,10,FALSE),"")</f>
        <v/>
      </c>
      <c r="L29" s="99" t="str">
        <f>IF(B29&lt;&gt;"",VLOOKUP(B29,[0]!podaci,11,FALSE),"")</f>
        <v/>
      </c>
      <c r="M29" s="104" t="str">
        <f>IF(B29&lt;&gt;"",VLOOKUP(B29,[0]!podaci,12,FALSE),"")</f>
        <v/>
      </c>
      <c r="N29" s="21" t="str">
        <f>IF(B29&lt;&gt;"",VLOOKUP(B29,[0]!podaci,13,FALSE),"")</f>
        <v/>
      </c>
      <c r="O29" s="110" t="str">
        <f>IF(B29&lt;&gt;"",VLOOKUP(B29,[0]!podaci,14,FALSE),"")</f>
        <v/>
      </c>
      <c r="P29" s="99" t="str">
        <f>IF(B29&lt;&gt;"",VLOOKUP(B29,[0]!podaci,15,FALSE),"")</f>
        <v/>
      </c>
      <c r="Q29" s="118" t="str">
        <f>IF(B29&lt;&gt;"",VLOOKUP(B29,[0]!podaci,16,FALSE),"")</f>
        <v/>
      </c>
      <c r="R29" s="14"/>
    </row>
    <row r="30" spans="1:18">
      <c r="A30" s="19">
        <f t="shared" si="0"/>
        <v>20</v>
      </c>
      <c r="B30" s="44"/>
      <c r="C30" s="21" t="str">
        <f>IF(B30&lt;&gt;"",VLOOKUP(B30,[0]!podaci,2,FALSE),"")</f>
        <v/>
      </c>
      <c r="D30" s="21" t="str">
        <f>IF(B30&lt;&gt;"",VLOOKUP(B30,[0]!podaci,3,FALSE),"")</f>
        <v/>
      </c>
      <c r="E30" s="114" t="str">
        <f>IF(B30&lt;&gt;"",VLOOKUP(B30,[0]!podaci,4,FALSE),"")</f>
        <v/>
      </c>
      <c r="F30" s="104" t="str">
        <f>IF(B30&lt;&gt;"",VLOOKUP(B30,[0]!podaci,5,FALSE),"")</f>
        <v/>
      </c>
      <c r="G30" s="108" t="str">
        <f>IF(B30&lt;&gt;"",VLOOKUP(B30,[0]!podaci,6,FALSE),"")</f>
        <v/>
      </c>
      <c r="H30" s="106" t="str">
        <f>IF(B30&lt;&gt;"",VLOOKUP(B30,[0]!podaci,7,FALSE),"")</f>
        <v/>
      </c>
      <c r="I30" s="110" t="str">
        <f>IF(B30&lt;&gt;"",VLOOKUP(B30,[0]!podaci,8,FALSE),"")</f>
        <v/>
      </c>
      <c r="J30" s="104" t="str">
        <f>IF(B30&lt;&gt;"",VLOOKUP(B30,[0]!podaci,9,FALSE),"")</f>
        <v/>
      </c>
      <c r="K30" s="108" t="str">
        <f>IF(B30&lt;&gt;"",VLOOKUP(B30,[0]!podaci,10,FALSE),"")</f>
        <v/>
      </c>
      <c r="L30" s="99" t="str">
        <f>IF(B30&lt;&gt;"",VLOOKUP(B30,[0]!podaci,11,FALSE),"")</f>
        <v/>
      </c>
      <c r="M30" s="104" t="str">
        <f>IF(B30&lt;&gt;"",VLOOKUP(B30,[0]!podaci,12,FALSE),"")</f>
        <v/>
      </c>
      <c r="N30" s="21" t="str">
        <f>IF(B30&lt;&gt;"",VLOOKUP(B30,[0]!podaci,13,FALSE),"")</f>
        <v/>
      </c>
      <c r="O30" s="110" t="str">
        <f>IF(B30&lt;&gt;"",VLOOKUP(B30,[0]!podaci,14,FALSE),"")</f>
        <v/>
      </c>
      <c r="P30" s="99" t="str">
        <f>IF(B30&lt;&gt;"",VLOOKUP(B30,[0]!podaci,15,FALSE),"")</f>
        <v/>
      </c>
      <c r="Q30" s="118" t="str">
        <f>IF(B30&lt;&gt;"",VLOOKUP(B30,[0]!podaci,16,FALSE),"")</f>
        <v/>
      </c>
      <c r="R30" s="14"/>
    </row>
    <row r="31" spans="1:18">
      <c r="A31" s="19">
        <f t="shared" si="0"/>
        <v>21</v>
      </c>
      <c r="B31" s="44"/>
      <c r="C31" s="21" t="str">
        <f>IF(B31&lt;&gt;"",VLOOKUP(B31,[0]!podaci,2,FALSE),"")</f>
        <v/>
      </c>
      <c r="D31" s="21" t="str">
        <f>IF(B31&lt;&gt;"",VLOOKUP(B31,[0]!podaci,3,FALSE),"")</f>
        <v/>
      </c>
      <c r="E31" s="114" t="str">
        <f>IF(B31&lt;&gt;"",VLOOKUP(B31,[0]!podaci,4,FALSE),"")</f>
        <v/>
      </c>
      <c r="F31" s="104" t="str">
        <f>IF(B31&lt;&gt;"",VLOOKUP(B31,[0]!podaci,5,FALSE),"")</f>
        <v/>
      </c>
      <c r="G31" s="108" t="str">
        <f>IF(B31&lt;&gt;"",VLOOKUP(B31,[0]!podaci,6,FALSE),"")</f>
        <v/>
      </c>
      <c r="H31" s="106" t="str">
        <f>IF(B31&lt;&gt;"",VLOOKUP(B31,[0]!podaci,7,FALSE),"")</f>
        <v/>
      </c>
      <c r="I31" s="110" t="str">
        <f>IF(B31&lt;&gt;"",VLOOKUP(B31,[0]!podaci,8,FALSE),"")</f>
        <v/>
      </c>
      <c r="J31" s="104" t="str">
        <f>IF(B31&lt;&gt;"",VLOOKUP(B31,[0]!podaci,9,FALSE),"")</f>
        <v/>
      </c>
      <c r="K31" s="108" t="str">
        <f>IF(B31&lt;&gt;"",VLOOKUP(B31,[0]!podaci,10,FALSE),"")</f>
        <v/>
      </c>
      <c r="L31" s="99" t="str">
        <f>IF(B31&lt;&gt;"",VLOOKUP(B31,[0]!podaci,11,FALSE),"")</f>
        <v/>
      </c>
      <c r="M31" s="104" t="str">
        <f>IF(B31&lt;&gt;"",VLOOKUP(B31,[0]!podaci,12,FALSE),"")</f>
        <v/>
      </c>
      <c r="N31" s="21" t="str">
        <f>IF(B31&lt;&gt;"",VLOOKUP(B31,[0]!podaci,13,FALSE),"")</f>
        <v/>
      </c>
      <c r="O31" s="110" t="str">
        <f>IF(B31&lt;&gt;"",VLOOKUP(B31,[0]!podaci,14,FALSE),"")</f>
        <v/>
      </c>
      <c r="P31" s="99" t="str">
        <f>IF(B31&lt;&gt;"",VLOOKUP(B31,[0]!podaci,15,FALSE),"")</f>
        <v/>
      </c>
      <c r="Q31" s="118" t="str">
        <f>IF(B31&lt;&gt;"",VLOOKUP(B31,[0]!podaci,16,FALSE),"")</f>
        <v/>
      </c>
      <c r="R31" s="14"/>
    </row>
    <row r="32" spans="1:18">
      <c r="A32" s="19">
        <f t="shared" si="0"/>
        <v>22</v>
      </c>
      <c r="B32" s="44"/>
      <c r="C32" s="21" t="str">
        <f>IF(B32&lt;&gt;"",VLOOKUP(B32,[0]!podaci,2,FALSE),"")</f>
        <v/>
      </c>
      <c r="D32" s="21" t="str">
        <f>IF(B32&lt;&gt;"",VLOOKUP(B32,[0]!podaci,3,FALSE),"")</f>
        <v/>
      </c>
      <c r="E32" s="114" t="str">
        <f>IF(B32&lt;&gt;"",VLOOKUP(B32,[0]!podaci,4,FALSE),"")</f>
        <v/>
      </c>
      <c r="F32" s="104" t="str">
        <f>IF(B32&lt;&gt;"",VLOOKUP(B32,[0]!podaci,5,FALSE),"")</f>
        <v/>
      </c>
      <c r="G32" s="108" t="str">
        <f>IF(B32&lt;&gt;"",VLOOKUP(B32,[0]!podaci,6,FALSE),"")</f>
        <v/>
      </c>
      <c r="H32" s="106" t="str">
        <f>IF(B32&lt;&gt;"",VLOOKUP(B32,[0]!podaci,7,FALSE),"")</f>
        <v/>
      </c>
      <c r="I32" s="110" t="str">
        <f>IF(B32&lt;&gt;"",VLOOKUP(B32,[0]!podaci,8,FALSE),"")</f>
        <v/>
      </c>
      <c r="J32" s="104" t="str">
        <f>IF(B32&lt;&gt;"",VLOOKUP(B32,[0]!podaci,9,FALSE),"")</f>
        <v/>
      </c>
      <c r="K32" s="108" t="str">
        <f>IF(B32&lt;&gt;"",VLOOKUP(B32,[0]!podaci,10,FALSE),"")</f>
        <v/>
      </c>
      <c r="L32" s="99" t="str">
        <f>IF(B32&lt;&gt;"",VLOOKUP(B32,[0]!podaci,11,FALSE),"")</f>
        <v/>
      </c>
      <c r="M32" s="104" t="str">
        <f>IF(B32&lt;&gt;"",VLOOKUP(B32,[0]!podaci,12,FALSE),"")</f>
        <v/>
      </c>
      <c r="N32" s="21" t="str">
        <f>IF(B32&lt;&gt;"",VLOOKUP(B32,[0]!podaci,13,FALSE),"")</f>
        <v/>
      </c>
      <c r="O32" s="110" t="str">
        <f>IF(B32&lt;&gt;"",VLOOKUP(B32,[0]!podaci,14,FALSE),"")</f>
        <v/>
      </c>
      <c r="P32" s="99" t="str">
        <f>IF(B32&lt;&gt;"",VLOOKUP(B32,[0]!podaci,15,FALSE),"")</f>
        <v/>
      </c>
      <c r="Q32" s="118" t="str">
        <f>IF(B32&lt;&gt;"",VLOOKUP(B32,[0]!podaci,16,FALSE),"")</f>
        <v/>
      </c>
      <c r="R32" s="14"/>
    </row>
    <row r="33" spans="1:18">
      <c r="A33" s="19">
        <f t="shared" si="0"/>
        <v>23</v>
      </c>
      <c r="B33" s="44"/>
      <c r="C33" s="21" t="str">
        <f>IF(B33&lt;&gt;"",VLOOKUP(B33,[0]!podaci,2,FALSE),"")</f>
        <v/>
      </c>
      <c r="D33" s="21" t="str">
        <f>IF(B33&lt;&gt;"",VLOOKUP(B33,[0]!podaci,3,FALSE),"")</f>
        <v/>
      </c>
      <c r="E33" s="114" t="str">
        <f>IF(B33&lt;&gt;"",VLOOKUP(B33,[0]!podaci,4,FALSE),"")</f>
        <v/>
      </c>
      <c r="F33" s="104" t="str">
        <f>IF(B33&lt;&gt;"",VLOOKUP(B33,[0]!podaci,5,FALSE),"")</f>
        <v/>
      </c>
      <c r="G33" s="108" t="str">
        <f>IF(B33&lt;&gt;"",VLOOKUP(B33,[0]!podaci,6,FALSE),"")</f>
        <v/>
      </c>
      <c r="H33" s="106" t="str">
        <f>IF(B33&lt;&gt;"",VLOOKUP(B33,[0]!podaci,7,FALSE),"")</f>
        <v/>
      </c>
      <c r="I33" s="110" t="str">
        <f>IF(B33&lt;&gt;"",VLOOKUP(B33,[0]!podaci,8,FALSE),"")</f>
        <v/>
      </c>
      <c r="J33" s="104" t="str">
        <f>IF(B33&lt;&gt;"",VLOOKUP(B33,[0]!podaci,9,FALSE),"")</f>
        <v/>
      </c>
      <c r="K33" s="108" t="str">
        <f>IF(B33&lt;&gt;"",VLOOKUP(B33,[0]!podaci,10,FALSE),"")</f>
        <v/>
      </c>
      <c r="L33" s="99" t="str">
        <f>IF(B33&lt;&gt;"",VLOOKUP(B33,[0]!podaci,11,FALSE),"")</f>
        <v/>
      </c>
      <c r="M33" s="104" t="str">
        <f>IF(B33&lt;&gt;"",VLOOKUP(B33,[0]!podaci,12,FALSE),"")</f>
        <v/>
      </c>
      <c r="N33" s="21" t="str">
        <f>IF(B33&lt;&gt;"",VLOOKUP(B33,[0]!podaci,13,FALSE),"")</f>
        <v/>
      </c>
      <c r="O33" s="110" t="str">
        <f>IF(B33&lt;&gt;"",VLOOKUP(B33,[0]!podaci,14,FALSE),"")</f>
        <v/>
      </c>
      <c r="P33" s="99" t="str">
        <f>IF(B33&lt;&gt;"",VLOOKUP(B33,[0]!podaci,15,FALSE),"")</f>
        <v/>
      </c>
      <c r="Q33" s="118" t="str">
        <f>IF(B33&lt;&gt;"",VLOOKUP(B33,[0]!podaci,16,FALSE),"")</f>
        <v/>
      </c>
      <c r="R33" s="14"/>
    </row>
    <row r="34" spans="1:18">
      <c r="A34" s="19">
        <f t="shared" si="0"/>
        <v>24</v>
      </c>
      <c r="B34" s="44"/>
      <c r="C34" s="21" t="str">
        <f>IF(B34&lt;&gt;"",VLOOKUP(B34,[0]!podaci,2,FALSE),"")</f>
        <v/>
      </c>
      <c r="D34" s="21" t="str">
        <f>IF(B34&lt;&gt;"",VLOOKUP(B34,[0]!podaci,3,FALSE),"")</f>
        <v/>
      </c>
      <c r="E34" s="114" t="str">
        <f>IF(B34&lt;&gt;"",VLOOKUP(B34,[0]!podaci,4,FALSE),"")</f>
        <v/>
      </c>
      <c r="F34" s="104" t="str">
        <f>IF(B34&lt;&gt;"",VLOOKUP(B34,[0]!podaci,5,FALSE),"")</f>
        <v/>
      </c>
      <c r="G34" s="108" t="str">
        <f>IF(B34&lt;&gt;"",VLOOKUP(B34,[0]!podaci,6,FALSE),"")</f>
        <v/>
      </c>
      <c r="H34" s="106" t="str">
        <f>IF(B34&lt;&gt;"",VLOOKUP(B34,[0]!podaci,7,FALSE),"")</f>
        <v/>
      </c>
      <c r="I34" s="110" t="str">
        <f>IF(B34&lt;&gt;"",VLOOKUP(B34,[0]!podaci,8,FALSE),"")</f>
        <v/>
      </c>
      <c r="J34" s="104" t="str">
        <f>IF(B34&lt;&gt;"",VLOOKUP(B34,[0]!podaci,9,FALSE),"")</f>
        <v/>
      </c>
      <c r="K34" s="108" t="str">
        <f>IF(B34&lt;&gt;"",VLOOKUP(B34,[0]!podaci,10,FALSE),"")</f>
        <v/>
      </c>
      <c r="L34" s="99" t="str">
        <f>IF(B34&lt;&gt;"",VLOOKUP(B34,[0]!podaci,11,FALSE),"")</f>
        <v/>
      </c>
      <c r="M34" s="104" t="str">
        <f>IF(B34&lt;&gt;"",VLOOKUP(B34,[0]!podaci,12,FALSE),"")</f>
        <v/>
      </c>
      <c r="N34" s="21" t="str">
        <f>IF(B34&lt;&gt;"",VLOOKUP(B34,[0]!podaci,13,FALSE),"")</f>
        <v/>
      </c>
      <c r="O34" s="110" t="str">
        <f>IF(B34&lt;&gt;"",VLOOKUP(B34,[0]!podaci,14,FALSE),"")</f>
        <v/>
      </c>
      <c r="P34" s="99" t="str">
        <f>IF(B34&lt;&gt;"",VLOOKUP(B34,[0]!podaci,15,FALSE),"")</f>
        <v/>
      </c>
      <c r="Q34" s="118" t="str">
        <f>IF(B34&lt;&gt;"",VLOOKUP(B34,[0]!podaci,16,FALSE),"")</f>
        <v/>
      </c>
      <c r="R34" s="14"/>
    </row>
    <row r="35" spans="1:18">
      <c r="A35" s="19">
        <f t="shared" si="0"/>
        <v>25</v>
      </c>
      <c r="B35" s="44"/>
      <c r="C35" s="21" t="str">
        <f>IF(B35&lt;&gt;"",VLOOKUP(B35,[0]!podaci,2,FALSE),"")</f>
        <v/>
      </c>
      <c r="D35" s="21" t="str">
        <f>IF(B35&lt;&gt;"",VLOOKUP(B35,[0]!podaci,3,FALSE),"")</f>
        <v/>
      </c>
      <c r="E35" s="114" t="str">
        <f>IF(B35&lt;&gt;"",VLOOKUP(B35,[0]!podaci,4,FALSE),"")</f>
        <v/>
      </c>
      <c r="F35" s="104" t="str">
        <f>IF(B35&lt;&gt;"",VLOOKUP(B35,[0]!podaci,5,FALSE),"")</f>
        <v/>
      </c>
      <c r="G35" s="108" t="str">
        <f>IF(B35&lt;&gt;"",VLOOKUP(B35,[0]!podaci,6,FALSE),"")</f>
        <v/>
      </c>
      <c r="H35" s="106" t="str">
        <f>IF(B35&lt;&gt;"",VLOOKUP(B35,[0]!podaci,7,FALSE),"")</f>
        <v/>
      </c>
      <c r="I35" s="110" t="str">
        <f>IF(B35&lt;&gt;"",VLOOKUP(B35,[0]!podaci,8,FALSE),"")</f>
        <v/>
      </c>
      <c r="J35" s="104" t="str">
        <f>IF(B35&lt;&gt;"",VLOOKUP(B35,[0]!podaci,9,FALSE),"")</f>
        <v/>
      </c>
      <c r="K35" s="108" t="str">
        <f>IF(B35&lt;&gt;"",VLOOKUP(B35,[0]!podaci,10,FALSE),"")</f>
        <v/>
      </c>
      <c r="L35" s="99" t="str">
        <f>IF(B35&lt;&gt;"",VLOOKUP(B35,[0]!podaci,11,FALSE),"")</f>
        <v/>
      </c>
      <c r="M35" s="104" t="str">
        <f>IF(B35&lt;&gt;"",VLOOKUP(B35,[0]!podaci,12,FALSE),"")</f>
        <v/>
      </c>
      <c r="N35" s="21" t="str">
        <f>IF(B35&lt;&gt;"",VLOOKUP(B35,[0]!podaci,13,FALSE),"")</f>
        <v/>
      </c>
      <c r="O35" s="110" t="str">
        <f>IF(B35&lt;&gt;"",VLOOKUP(B35,[0]!podaci,14,FALSE),"")</f>
        <v/>
      </c>
      <c r="P35" s="99" t="str">
        <f>IF(B35&lt;&gt;"",VLOOKUP(B35,[0]!podaci,15,FALSE),"")</f>
        <v/>
      </c>
      <c r="Q35" s="118" t="str">
        <f>IF(B35&lt;&gt;"",VLOOKUP(B35,[0]!podaci,16,FALSE),"")</f>
        <v/>
      </c>
      <c r="R35" s="14"/>
    </row>
    <row r="36" spans="1:18">
      <c r="A36" s="19">
        <f t="shared" si="0"/>
        <v>26</v>
      </c>
      <c r="B36" s="44"/>
      <c r="C36" s="21" t="str">
        <f>IF(B36&lt;&gt;"",VLOOKUP(B36,[0]!podaci,2,FALSE),"")</f>
        <v/>
      </c>
      <c r="D36" s="21" t="str">
        <f>IF(B36&lt;&gt;"",VLOOKUP(B36,[0]!podaci,3,FALSE),"")</f>
        <v/>
      </c>
      <c r="E36" s="114" t="str">
        <f>IF(B36&lt;&gt;"",VLOOKUP(B36,[0]!podaci,4,FALSE),"")</f>
        <v/>
      </c>
      <c r="F36" s="104" t="str">
        <f>IF(B36&lt;&gt;"",VLOOKUP(B36,[0]!podaci,5,FALSE),"")</f>
        <v/>
      </c>
      <c r="G36" s="108" t="str">
        <f>IF(B36&lt;&gt;"",VLOOKUP(B36,[0]!podaci,6,FALSE),"")</f>
        <v/>
      </c>
      <c r="H36" s="106" t="str">
        <f>IF(B36&lt;&gt;"",VLOOKUP(B36,[0]!podaci,7,FALSE),"")</f>
        <v/>
      </c>
      <c r="I36" s="110" t="str">
        <f>IF(B36&lt;&gt;"",VLOOKUP(B36,[0]!podaci,8,FALSE),"")</f>
        <v/>
      </c>
      <c r="J36" s="104" t="str">
        <f>IF(B36&lt;&gt;"",VLOOKUP(B36,[0]!podaci,9,FALSE),"")</f>
        <v/>
      </c>
      <c r="K36" s="108" t="str">
        <f>IF(B36&lt;&gt;"",VLOOKUP(B36,[0]!podaci,10,FALSE),"")</f>
        <v/>
      </c>
      <c r="L36" s="99" t="str">
        <f>IF(B36&lt;&gt;"",VLOOKUP(B36,[0]!podaci,11,FALSE),"")</f>
        <v/>
      </c>
      <c r="M36" s="104" t="str">
        <f>IF(B36&lt;&gt;"",VLOOKUP(B36,[0]!podaci,12,FALSE),"")</f>
        <v/>
      </c>
      <c r="N36" s="21" t="str">
        <f>IF(B36&lt;&gt;"",VLOOKUP(B36,[0]!podaci,13,FALSE),"")</f>
        <v/>
      </c>
      <c r="O36" s="110" t="str">
        <f>IF(B36&lt;&gt;"",VLOOKUP(B36,[0]!podaci,14,FALSE),"")</f>
        <v/>
      </c>
      <c r="P36" s="99" t="str">
        <f>IF(B36&lt;&gt;"",VLOOKUP(B36,[0]!podaci,15,FALSE),"")</f>
        <v/>
      </c>
      <c r="Q36" s="118" t="str">
        <f>IF(B36&lt;&gt;"",VLOOKUP(B36,[0]!podaci,16,FALSE),"")</f>
        <v/>
      </c>
      <c r="R36" s="14"/>
    </row>
    <row r="37" spans="1:18">
      <c r="A37" s="19">
        <f t="shared" si="0"/>
        <v>27</v>
      </c>
      <c r="B37" s="44"/>
      <c r="C37" s="21" t="str">
        <f>IF(B37&lt;&gt;"",VLOOKUP(B37,[0]!podaci,2,FALSE),"")</f>
        <v/>
      </c>
      <c r="D37" s="21" t="str">
        <f>IF(B37&lt;&gt;"",VLOOKUP(B37,[0]!podaci,3,FALSE),"")</f>
        <v/>
      </c>
      <c r="E37" s="114" t="str">
        <f>IF(B37&lt;&gt;"",VLOOKUP(B37,[0]!podaci,4,FALSE),"")</f>
        <v/>
      </c>
      <c r="F37" s="104" t="str">
        <f>IF(B37&lt;&gt;"",VLOOKUP(B37,[0]!podaci,5,FALSE),"")</f>
        <v/>
      </c>
      <c r="G37" s="108" t="str">
        <f>IF(B37&lt;&gt;"",VLOOKUP(B37,[0]!podaci,6,FALSE),"")</f>
        <v/>
      </c>
      <c r="H37" s="106" t="str">
        <f>IF(B37&lt;&gt;"",VLOOKUP(B37,[0]!podaci,7,FALSE),"")</f>
        <v/>
      </c>
      <c r="I37" s="110" t="str">
        <f>IF(B37&lt;&gt;"",VLOOKUP(B37,[0]!podaci,8,FALSE),"")</f>
        <v/>
      </c>
      <c r="J37" s="104" t="str">
        <f>IF(B37&lt;&gt;"",VLOOKUP(B37,[0]!podaci,9,FALSE),"")</f>
        <v/>
      </c>
      <c r="K37" s="108" t="str">
        <f>IF(B37&lt;&gt;"",VLOOKUP(B37,[0]!podaci,10,FALSE),"")</f>
        <v/>
      </c>
      <c r="L37" s="99" t="str">
        <f>IF(B37&lt;&gt;"",VLOOKUP(B37,[0]!podaci,11,FALSE),"")</f>
        <v/>
      </c>
      <c r="M37" s="104" t="str">
        <f>IF(B37&lt;&gt;"",VLOOKUP(B37,[0]!podaci,12,FALSE),"")</f>
        <v/>
      </c>
      <c r="N37" s="21" t="str">
        <f>IF(B37&lt;&gt;"",VLOOKUP(B37,[0]!podaci,13,FALSE),"")</f>
        <v/>
      </c>
      <c r="O37" s="110" t="str">
        <f>IF(B37&lt;&gt;"",VLOOKUP(B37,[0]!podaci,14,FALSE),"")</f>
        <v/>
      </c>
      <c r="P37" s="99" t="str">
        <f>IF(B37&lt;&gt;"",VLOOKUP(B37,[0]!podaci,15,FALSE),"")</f>
        <v/>
      </c>
      <c r="Q37" s="118" t="str">
        <f>IF(B37&lt;&gt;"",VLOOKUP(B37,[0]!podaci,16,FALSE),"")</f>
        <v/>
      </c>
      <c r="R37" s="14"/>
    </row>
    <row r="38" spans="1:18" ht="12" customHeight="1">
      <c r="A38" s="19">
        <f t="shared" si="0"/>
        <v>28</v>
      </c>
      <c r="B38" s="44"/>
      <c r="C38" s="21" t="str">
        <f>IF(B38&lt;&gt;"",VLOOKUP(B38,[0]!podaci,2,FALSE),"")</f>
        <v/>
      </c>
      <c r="D38" s="21" t="str">
        <f>IF(B38&lt;&gt;"",VLOOKUP(B38,[0]!podaci,3,FALSE),"")</f>
        <v/>
      </c>
      <c r="E38" s="114" t="str">
        <f>IF(B38&lt;&gt;"",VLOOKUP(B38,[0]!podaci,4,FALSE),"")</f>
        <v/>
      </c>
      <c r="F38" s="104" t="str">
        <f>IF(B38&lt;&gt;"",VLOOKUP(B38,[0]!podaci,5,FALSE),"")</f>
        <v/>
      </c>
      <c r="G38" s="108" t="str">
        <f>IF(B38&lt;&gt;"",VLOOKUP(B38,[0]!podaci,6,FALSE),"")</f>
        <v/>
      </c>
      <c r="H38" s="106" t="str">
        <f>IF(B38&lt;&gt;"",VLOOKUP(B38,[0]!podaci,7,FALSE),"")</f>
        <v/>
      </c>
      <c r="I38" s="110" t="str">
        <f>IF(B38&lt;&gt;"",VLOOKUP(B38,[0]!podaci,8,FALSE),"")</f>
        <v/>
      </c>
      <c r="J38" s="104" t="str">
        <f>IF(B38&lt;&gt;"",VLOOKUP(B38,[0]!podaci,9,FALSE),"")</f>
        <v/>
      </c>
      <c r="K38" s="108" t="str">
        <f>IF(B38&lt;&gt;"",VLOOKUP(B38,[0]!podaci,10,FALSE),"")</f>
        <v/>
      </c>
      <c r="L38" s="99" t="str">
        <f>IF(B38&lt;&gt;"",VLOOKUP(B38,[0]!podaci,11,FALSE),"")</f>
        <v/>
      </c>
      <c r="M38" s="104" t="str">
        <f>IF(B38&lt;&gt;"",VLOOKUP(B38,[0]!podaci,12,FALSE),"")</f>
        <v/>
      </c>
      <c r="N38" s="21" t="str">
        <f>IF(B38&lt;&gt;"",VLOOKUP(B38,[0]!podaci,13,FALSE),"")</f>
        <v/>
      </c>
      <c r="O38" s="110" t="str">
        <f>IF(B38&lt;&gt;"",VLOOKUP(B38,[0]!podaci,14,FALSE),"")</f>
        <v/>
      </c>
      <c r="P38" s="99" t="str">
        <f>IF(B38&lt;&gt;"",VLOOKUP(B38,[0]!podaci,15,FALSE),"")</f>
        <v/>
      </c>
      <c r="Q38" s="118" t="str">
        <f>IF(B38&lt;&gt;"",VLOOKUP(B38,[0]!podaci,16,FALSE),"")</f>
        <v/>
      </c>
      <c r="R38" s="14"/>
    </row>
    <row r="39" spans="1:18">
      <c r="A39" s="19">
        <f t="shared" si="0"/>
        <v>29</v>
      </c>
      <c r="B39" s="44"/>
      <c r="C39" s="21" t="str">
        <f>IF(B39&lt;&gt;"",VLOOKUP(B39,[0]!podaci,2,FALSE),"")</f>
        <v/>
      </c>
      <c r="D39" s="21" t="str">
        <f>IF(B39&lt;&gt;"",VLOOKUP(B39,[0]!podaci,3,FALSE),"")</f>
        <v/>
      </c>
      <c r="E39" s="114" t="str">
        <f>IF(B39&lt;&gt;"",VLOOKUP(B39,[0]!podaci,4,FALSE),"")</f>
        <v/>
      </c>
      <c r="F39" s="104" t="str">
        <f>IF(B39&lt;&gt;"",VLOOKUP(B39,[0]!podaci,5,FALSE),"")</f>
        <v/>
      </c>
      <c r="G39" s="108" t="str">
        <f>IF(B39&lt;&gt;"",VLOOKUP(B39,[0]!podaci,6,FALSE),"")</f>
        <v/>
      </c>
      <c r="H39" s="106" t="str">
        <f>IF(B39&lt;&gt;"",VLOOKUP(B39,[0]!podaci,7,FALSE),"")</f>
        <v/>
      </c>
      <c r="I39" s="110" t="str">
        <f>IF(B39&lt;&gt;"",VLOOKUP(B39,[0]!podaci,8,FALSE),"")</f>
        <v/>
      </c>
      <c r="J39" s="104" t="str">
        <f>IF(B39&lt;&gt;"",VLOOKUP(B39,[0]!podaci,9,FALSE),"")</f>
        <v/>
      </c>
      <c r="K39" s="108" t="str">
        <f>IF(B39&lt;&gt;"",VLOOKUP(B39,[0]!podaci,10,FALSE),"")</f>
        <v/>
      </c>
      <c r="L39" s="99" t="str">
        <f>IF(B39&lt;&gt;"",VLOOKUP(B39,[0]!podaci,11,FALSE),"")</f>
        <v/>
      </c>
      <c r="M39" s="104" t="str">
        <f>IF(B39&lt;&gt;"",VLOOKUP(B39,[0]!podaci,12,FALSE),"")</f>
        <v/>
      </c>
      <c r="N39" s="21" t="str">
        <f>IF(B39&lt;&gt;"",VLOOKUP(B39,[0]!podaci,13,FALSE),"")</f>
        <v/>
      </c>
      <c r="O39" s="110" t="str">
        <f>IF(B39&lt;&gt;"",VLOOKUP(B39,[0]!podaci,14,FALSE),"")</f>
        <v/>
      </c>
      <c r="P39" s="99" t="str">
        <f>IF(B39&lt;&gt;"",VLOOKUP(B39,[0]!podaci,15,FALSE),"")</f>
        <v/>
      </c>
      <c r="Q39" s="118" t="str">
        <f>IF(B39&lt;&gt;"",VLOOKUP(B39,[0]!podaci,16,FALSE),"")</f>
        <v/>
      </c>
      <c r="R39" s="14"/>
    </row>
    <row r="40" spans="1:18">
      <c r="A40" s="19">
        <f t="shared" si="0"/>
        <v>30</v>
      </c>
      <c r="B40" s="44"/>
      <c r="C40" s="21" t="str">
        <f>IF(B40&lt;&gt;"",VLOOKUP(B40,[0]!podaci,2,FALSE),"")</f>
        <v/>
      </c>
      <c r="D40" s="21" t="str">
        <f>IF(B40&lt;&gt;"",VLOOKUP(B40,[0]!podaci,3,FALSE),"")</f>
        <v/>
      </c>
      <c r="E40" s="114" t="str">
        <f>IF(B40&lt;&gt;"",VLOOKUP(B40,[0]!podaci,4,FALSE),"")</f>
        <v/>
      </c>
      <c r="F40" s="104" t="str">
        <f>IF(B40&lt;&gt;"",VLOOKUP(B40,[0]!podaci,5,FALSE),"")</f>
        <v/>
      </c>
      <c r="G40" s="108" t="str">
        <f>IF(B40&lt;&gt;"",VLOOKUP(B40,[0]!podaci,6,FALSE),"")</f>
        <v/>
      </c>
      <c r="H40" s="106" t="str">
        <f>IF(B40&lt;&gt;"",VLOOKUP(B40,[0]!podaci,7,FALSE),"")</f>
        <v/>
      </c>
      <c r="I40" s="110" t="str">
        <f>IF(B40&lt;&gt;"",VLOOKUP(B40,[0]!podaci,8,FALSE),"")</f>
        <v/>
      </c>
      <c r="J40" s="104" t="str">
        <f>IF(B40&lt;&gt;"",VLOOKUP(B40,[0]!podaci,9,FALSE),"")</f>
        <v/>
      </c>
      <c r="K40" s="108" t="str">
        <f>IF(B40&lt;&gt;"",VLOOKUP(B40,[0]!podaci,10,FALSE),"")</f>
        <v/>
      </c>
      <c r="L40" s="99" t="str">
        <f>IF(B40&lt;&gt;"",VLOOKUP(B40,[0]!podaci,11,FALSE),"")</f>
        <v/>
      </c>
      <c r="M40" s="104" t="str">
        <f>IF(B40&lt;&gt;"",VLOOKUP(B40,[0]!podaci,12,FALSE),"")</f>
        <v/>
      </c>
      <c r="N40" s="21" t="str">
        <f>IF(B40&lt;&gt;"",VLOOKUP(B40,[0]!podaci,13,FALSE),"")</f>
        <v/>
      </c>
      <c r="O40" s="110" t="str">
        <f>IF(B40&lt;&gt;"",VLOOKUP(B40,[0]!podaci,14,FALSE),"")</f>
        <v/>
      </c>
      <c r="P40" s="99" t="str">
        <f>IF(B40&lt;&gt;"",VLOOKUP(B40,[0]!podaci,15,FALSE),"")</f>
        <v/>
      </c>
      <c r="Q40" s="118" t="str">
        <f>IF(B40&lt;&gt;"",VLOOKUP(B40,[0]!podaci,16,FALSE),"")</f>
        <v/>
      </c>
      <c r="R40" s="14"/>
    </row>
    <row r="41" spans="1:18">
      <c r="A41" s="19">
        <f t="shared" si="0"/>
        <v>31</v>
      </c>
      <c r="B41" s="44"/>
      <c r="C41" s="21" t="str">
        <f>IF(B41&lt;&gt;"",VLOOKUP(B41,[0]!podaci,2,FALSE),"")</f>
        <v/>
      </c>
      <c r="D41" s="21" t="str">
        <f>IF(B41&lt;&gt;"",VLOOKUP(B41,[0]!podaci,3,FALSE),"")</f>
        <v/>
      </c>
      <c r="E41" s="114" t="str">
        <f>IF(B41&lt;&gt;"",VLOOKUP(B41,[0]!podaci,4,FALSE),"")</f>
        <v/>
      </c>
      <c r="F41" s="104" t="str">
        <f>IF(B41&lt;&gt;"",VLOOKUP(B41,[0]!podaci,5,FALSE),"")</f>
        <v/>
      </c>
      <c r="G41" s="108" t="str">
        <f>IF(B41&lt;&gt;"",VLOOKUP(B41,[0]!podaci,6,FALSE),"")</f>
        <v/>
      </c>
      <c r="H41" s="106" t="str">
        <f>IF(B41&lt;&gt;"",VLOOKUP(B41,[0]!podaci,7,FALSE),"")</f>
        <v/>
      </c>
      <c r="I41" s="110" t="str">
        <f>IF(B41&lt;&gt;"",VLOOKUP(B41,[0]!podaci,8,FALSE),"")</f>
        <v/>
      </c>
      <c r="J41" s="104" t="str">
        <f>IF(B41&lt;&gt;"",VLOOKUP(B41,[0]!podaci,9,FALSE),"")</f>
        <v/>
      </c>
      <c r="K41" s="108" t="str">
        <f>IF(B41&lt;&gt;"",VLOOKUP(B41,[0]!podaci,10,FALSE),"")</f>
        <v/>
      </c>
      <c r="L41" s="99" t="str">
        <f>IF(B41&lt;&gt;"",VLOOKUP(B41,[0]!podaci,11,FALSE),"")</f>
        <v/>
      </c>
      <c r="M41" s="104" t="str">
        <f>IF(B41&lt;&gt;"",VLOOKUP(B41,[0]!podaci,12,FALSE),"")</f>
        <v/>
      </c>
      <c r="N41" s="21" t="str">
        <f>IF(B41&lt;&gt;"",VLOOKUP(B41,[0]!podaci,13,FALSE),"")</f>
        <v/>
      </c>
      <c r="O41" s="110" t="str">
        <f>IF(B41&lt;&gt;"",VLOOKUP(B41,[0]!podaci,14,FALSE),"")</f>
        <v/>
      </c>
      <c r="P41" s="99" t="str">
        <f>IF(B41&lt;&gt;"",VLOOKUP(B41,[0]!podaci,15,FALSE),"")</f>
        <v/>
      </c>
      <c r="Q41" s="118" t="str">
        <f>IF(B41&lt;&gt;"",VLOOKUP(B41,[0]!podaci,16,FALSE),"")</f>
        <v/>
      </c>
      <c r="R41" s="14"/>
    </row>
    <row r="42" spans="1:18">
      <c r="A42" s="19">
        <f t="shared" si="0"/>
        <v>32</v>
      </c>
      <c r="B42" s="44"/>
      <c r="C42" s="21" t="str">
        <f>IF(B42&lt;&gt;"",VLOOKUP(B42,[0]!podaci,2,FALSE),"")</f>
        <v/>
      </c>
      <c r="D42" s="21" t="str">
        <f>IF(B42&lt;&gt;"",VLOOKUP(B42,[0]!podaci,3,FALSE),"")</f>
        <v/>
      </c>
      <c r="E42" s="114" t="str">
        <f>IF(B42&lt;&gt;"",VLOOKUP(B42,[0]!podaci,4,FALSE),"")</f>
        <v/>
      </c>
      <c r="F42" s="104" t="str">
        <f>IF(B42&lt;&gt;"",VLOOKUP(B42,[0]!podaci,5,FALSE),"")</f>
        <v/>
      </c>
      <c r="G42" s="108" t="str">
        <f>IF(B42&lt;&gt;"",VLOOKUP(B42,[0]!podaci,6,FALSE),"")</f>
        <v/>
      </c>
      <c r="H42" s="106" t="str">
        <f>IF(B42&lt;&gt;"",VLOOKUP(B42,[0]!podaci,7,FALSE),"")</f>
        <v/>
      </c>
      <c r="I42" s="110" t="str">
        <f>IF(B42&lt;&gt;"",VLOOKUP(B42,[0]!podaci,8,FALSE),"")</f>
        <v/>
      </c>
      <c r="J42" s="104" t="str">
        <f>IF(B42&lt;&gt;"",VLOOKUP(B42,[0]!podaci,9,FALSE),"")</f>
        <v/>
      </c>
      <c r="K42" s="108" t="str">
        <f>IF(B42&lt;&gt;"",VLOOKUP(B42,[0]!podaci,10,FALSE),"")</f>
        <v/>
      </c>
      <c r="L42" s="99" t="str">
        <f>IF(B42&lt;&gt;"",VLOOKUP(B42,[0]!podaci,11,FALSE),"")</f>
        <v/>
      </c>
      <c r="M42" s="104" t="str">
        <f>IF(B42&lt;&gt;"",VLOOKUP(B42,[0]!podaci,12,FALSE),"")</f>
        <v/>
      </c>
      <c r="N42" s="21" t="str">
        <f>IF(B42&lt;&gt;"",VLOOKUP(B42,[0]!podaci,13,FALSE),"")</f>
        <v/>
      </c>
      <c r="O42" s="110" t="str">
        <f>IF(B42&lt;&gt;"",VLOOKUP(B42,[0]!podaci,14,FALSE),"")</f>
        <v/>
      </c>
      <c r="P42" s="99" t="str">
        <f>IF(B42&lt;&gt;"",VLOOKUP(B42,[0]!podaci,15,FALSE),"")</f>
        <v/>
      </c>
      <c r="Q42" s="118" t="str">
        <f>IF(B42&lt;&gt;"",VLOOKUP(B42,[0]!podaci,16,FALSE),"")</f>
        <v/>
      </c>
      <c r="R42" s="14"/>
    </row>
    <row r="43" spans="1:18">
      <c r="A43" s="19">
        <f t="shared" si="0"/>
        <v>33</v>
      </c>
      <c r="B43" s="44"/>
      <c r="C43" s="21" t="str">
        <f>IF(B43&lt;&gt;"",VLOOKUP(B43,[0]!podaci,2,FALSE),"")</f>
        <v/>
      </c>
      <c r="D43" s="21" t="str">
        <f>IF(B43&lt;&gt;"",VLOOKUP(B43,[0]!podaci,3,FALSE),"")</f>
        <v/>
      </c>
      <c r="E43" s="114" t="str">
        <f>IF(B43&lt;&gt;"",VLOOKUP(B43,[0]!podaci,4,FALSE),"")</f>
        <v/>
      </c>
      <c r="F43" s="104" t="str">
        <f>IF(B43&lt;&gt;"",VLOOKUP(B43,[0]!podaci,5,FALSE),"")</f>
        <v/>
      </c>
      <c r="G43" s="108" t="str">
        <f>IF(B43&lt;&gt;"",VLOOKUP(B43,[0]!podaci,6,FALSE),"")</f>
        <v/>
      </c>
      <c r="H43" s="106" t="str">
        <f>IF(B43&lt;&gt;"",VLOOKUP(B43,[0]!podaci,7,FALSE),"")</f>
        <v/>
      </c>
      <c r="I43" s="110" t="str">
        <f>IF(B43&lt;&gt;"",VLOOKUP(B43,[0]!podaci,8,FALSE),"")</f>
        <v/>
      </c>
      <c r="J43" s="104" t="str">
        <f>IF(B43&lt;&gt;"",VLOOKUP(B43,[0]!podaci,9,FALSE),"")</f>
        <v/>
      </c>
      <c r="K43" s="108" t="str">
        <f>IF(B43&lt;&gt;"",VLOOKUP(B43,[0]!podaci,10,FALSE),"")</f>
        <v/>
      </c>
      <c r="L43" s="99" t="str">
        <f>IF(B43&lt;&gt;"",VLOOKUP(B43,[0]!podaci,11,FALSE),"")</f>
        <v/>
      </c>
      <c r="M43" s="104" t="str">
        <f>IF(B43&lt;&gt;"",VLOOKUP(B43,[0]!podaci,12,FALSE),"")</f>
        <v/>
      </c>
      <c r="N43" s="21" t="str">
        <f>IF(B43&lt;&gt;"",VLOOKUP(B43,[0]!podaci,13,FALSE),"")</f>
        <v/>
      </c>
      <c r="O43" s="110" t="str">
        <f>IF(B43&lt;&gt;"",VLOOKUP(B43,[0]!podaci,14,FALSE),"")</f>
        <v/>
      </c>
      <c r="P43" s="99" t="str">
        <f>IF(B43&lt;&gt;"",VLOOKUP(B43,[0]!podaci,15,FALSE),"")</f>
        <v/>
      </c>
      <c r="Q43" s="118" t="str">
        <f>IF(B43&lt;&gt;"",VLOOKUP(B43,[0]!podaci,16,FALSE),"")</f>
        <v/>
      </c>
      <c r="R43" s="14"/>
    </row>
    <row r="44" spans="1:18">
      <c r="A44" s="19">
        <f t="shared" si="0"/>
        <v>34</v>
      </c>
      <c r="B44" s="44"/>
      <c r="C44" s="21" t="str">
        <f>IF(B44&lt;&gt;"",VLOOKUP(B44,[0]!podaci,2,FALSE),"")</f>
        <v/>
      </c>
      <c r="D44" s="21" t="str">
        <f>IF(B44&lt;&gt;"",VLOOKUP(B44,[0]!podaci,3,FALSE),"")</f>
        <v/>
      </c>
      <c r="E44" s="114" t="str">
        <f>IF(B44&lt;&gt;"",VLOOKUP(B44,[0]!podaci,4,FALSE),"")</f>
        <v/>
      </c>
      <c r="F44" s="104" t="str">
        <f>IF(B44&lt;&gt;"",VLOOKUP(B44,[0]!podaci,5,FALSE),"")</f>
        <v/>
      </c>
      <c r="G44" s="108" t="str">
        <f>IF(B44&lt;&gt;"",VLOOKUP(B44,[0]!podaci,6,FALSE),"")</f>
        <v/>
      </c>
      <c r="H44" s="106" t="str">
        <f>IF(B44&lt;&gt;"",VLOOKUP(B44,[0]!podaci,7,FALSE),"")</f>
        <v/>
      </c>
      <c r="I44" s="110" t="str">
        <f>IF(B44&lt;&gt;"",VLOOKUP(B44,[0]!podaci,8,FALSE),"")</f>
        <v/>
      </c>
      <c r="J44" s="104" t="str">
        <f>IF(B44&lt;&gt;"",VLOOKUP(B44,[0]!podaci,9,FALSE),"")</f>
        <v/>
      </c>
      <c r="K44" s="108" t="str">
        <f>IF(B44&lt;&gt;"",VLOOKUP(B44,[0]!podaci,10,FALSE),"")</f>
        <v/>
      </c>
      <c r="L44" s="99" t="str">
        <f>IF(B44&lt;&gt;"",VLOOKUP(B44,[0]!podaci,11,FALSE),"")</f>
        <v/>
      </c>
      <c r="M44" s="104" t="str">
        <f>IF(B44&lt;&gt;"",VLOOKUP(B44,[0]!podaci,12,FALSE),"")</f>
        <v/>
      </c>
      <c r="N44" s="21" t="str">
        <f>IF(B44&lt;&gt;"",VLOOKUP(B44,[0]!podaci,13,FALSE),"")</f>
        <v/>
      </c>
      <c r="O44" s="110" t="str">
        <f>IF(B44&lt;&gt;"",VLOOKUP(B44,[0]!podaci,14,FALSE),"")</f>
        <v/>
      </c>
      <c r="P44" s="99" t="str">
        <f>IF(B44&lt;&gt;"",VLOOKUP(B44,[0]!podaci,15,FALSE),"")</f>
        <v/>
      </c>
      <c r="Q44" s="118" t="str">
        <f>IF(B44&lt;&gt;"",VLOOKUP(B44,[0]!podaci,16,FALSE),"")</f>
        <v/>
      </c>
      <c r="R44" s="14"/>
    </row>
    <row r="45" spans="1:18">
      <c r="A45" s="19">
        <f t="shared" si="0"/>
        <v>35</v>
      </c>
      <c r="B45" s="44"/>
      <c r="C45" s="21" t="str">
        <f>IF(B45&lt;&gt;"",VLOOKUP(B45,[0]!podaci,2,FALSE),"")</f>
        <v/>
      </c>
      <c r="D45" s="21" t="str">
        <f>IF(B45&lt;&gt;"",VLOOKUP(B45,[0]!podaci,3,FALSE),"")</f>
        <v/>
      </c>
      <c r="E45" s="114" t="str">
        <f>IF(B45&lt;&gt;"",VLOOKUP(B45,[0]!podaci,4,FALSE),"")</f>
        <v/>
      </c>
      <c r="F45" s="104" t="str">
        <f>IF(B45&lt;&gt;"",VLOOKUP(B45,[0]!podaci,5,FALSE),"")</f>
        <v/>
      </c>
      <c r="G45" s="108" t="str">
        <f>IF(B45&lt;&gt;"",VLOOKUP(B45,[0]!podaci,6,FALSE),"")</f>
        <v/>
      </c>
      <c r="H45" s="106" t="str">
        <f>IF(B45&lt;&gt;"",VLOOKUP(B45,[0]!podaci,7,FALSE),"")</f>
        <v/>
      </c>
      <c r="I45" s="110" t="str">
        <f>IF(B45&lt;&gt;"",VLOOKUP(B45,[0]!podaci,8,FALSE),"")</f>
        <v/>
      </c>
      <c r="J45" s="104" t="str">
        <f>IF(B45&lt;&gt;"",VLOOKUP(B45,[0]!podaci,9,FALSE),"")</f>
        <v/>
      </c>
      <c r="K45" s="108" t="str">
        <f>IF(B45&lt;&gt;"",VLOOKUP(B45,[0]!podaci,10,FALSE),"")</f>
        <v/>
      </c>
      <c r="L45" s="99" t="str">
        <f>IF(B45&lt;&gt;"",VLOOKUP(B45,[0]!podaci,11,FALSE),"")</f>
        <v/>
      </c>
      <c r="M45" s="104" t="str">
        <f>IF(B45&lt;&gt;"",VLOOKUP(B45,[0]!podaci,12,FALSE),"")</f>
        <v/>
      </c>
      <c r="N45" s="21" t="str">
        <f>IF(B45&lt;&gt;"",VLOOKUP(B45,[0]!podaci,13,FALSE),"")</f>
        <v/>
      </c>
      <c r="O45" s="110" t="str">
        <f>IF(B45&lt;&gt;"",VLOOKUP(B45,[0]!podaci,14,FALSE),"")</f>
        <v/>
      </c>
      <c r="P45" s="99" t="str">
        <f>IF(B45&lt;&gt;"",VLOOKUP(B45,[0]!podaci,15,FALSE),"")</f>
        <v/>
      </c>
      <c r="Q45" s="118" t="str">
        <f>IF(B45&lt;&gt;"",VLOOKUP(B45,[0]!podaci,16,FALSE),"")</f>
        <v/>
      </c>
      <c r="R45" s="14"/>
    </row>
    <row r="46" spans="1:18">
      <c r="A46" s="19">
        <f t="shared" si="0"/>
        <v>36</v>
      </c>
      <c r="B46" s="44"/>
      <c r="C46" s="21" t="str">
        <f>IF(B46&lt;&gt;"",VLOOKUP(B46,[0]!podaci,2,FALSE),"")</f>
        <v/>
      </c>
      <c r="D46" s="21" t="str">
        <f>IF(B46&lt;&gt;"",VLOOKUP(B46,[0]!podaci,3,FALSE),"")</f>
        <v/>
      </c>
      <c r="E46" s="114" t="str">
        <f>IF(B46&lt;&gt;"",VLOOKUP(B46,[0]!podaci,4,FALSE),"")</f>
        <v/>
      </c>
      <c r="F46" s="104" t="str">
        <f>IF(B46&lt;&gt;"",VLOOKUP(B46,[0]!podaci,5,FALSE),"")</f>
        <v/>
      </c>
      <c r="G46" s="108" t="str">
        <f>IF(B46&lt;&gt;"",VLOOKUP(B46,[0]!podaci,6,FALSE),"")</f>
        <v/>
      </c>
      <c r="H46" s="106" t="str">
        <f>IF(B46&lt;&gt;"",VLOOKUP(B46,[0]!podaci,7,FALSE),"")</f>
        <v/>
      </c>
      <c r="I46" s="110" t="str">
        <f>IF(B46&lt;&gt;"",VLOOKUP(B46,[0]!podaci,8,FALSE),"")</f>
        <v/>
      </c>
      <c r="J46" s="104" t="str">
        <f>IF(B46&lt;&gt;"",VLOOKUP(B46,[0]!podaci,9,FALSE),"")</f>
        <v/>
      </c>
      <c r="K46" s="108" t="str">
        <f>IF(B46&lt;&gt;"",VLOOKUP(B46,[0]!podaci,10,FALSE),"")</f>
        <v/>
      </c>
      <c r="L46" s="99" t="str">
        <f>IF(B46&lt;&gt;"",VLOOKUP(B46,[0]!podaci,11,FALSE),"")</f>
        <v/>
      </c>
      <c r="M46" s="104" t="str">
        <f>IF(B46&lt;&gt;"",VLOOKUP(B46,[0]!podaci,12,FALSE),"")</f>
        <v/>
      </c>
      <c r="N46" s="21" t="str">
        <f>IF(B46&lt;&gt;"",VLOOKUP(B46,[0]!podaci,13,FALSE),"")</f>
        <v/>
      </c>
      <c r="O46" s="110" t="str">
        <f>IF(B46&lt;&gt;"",VLOOKUP(B46,[0]!podaci,14,FALSE),"")</f>
        <v/>
      </c>
      <c r="P46" s="99" t="str">
        <f>IF(B46&lt;&gt;"",VLOOKUP(B46,[0]!podaci,15,FALSE),"")</f>
        <v/>
      </c>
      <c r="Q46" s="118" t="str">
        <f>IF(B46&lt;&gt;"",VLOOKUP(B46,[0]!podaci,16,FALSE),"")</f>
        <v/>
      </c>
      <c r="R46" s="14"/>
    </row>
    <row r="47" spans="1:18">
      <c r="A47" s="19">
        <f t="shared" si="0"/>
        <v>37</v>
      </c>
      <c r="B47" s="44"/>
      <c r="C47" s="21" t="str">
        <f>IF(B47&lt;&gt;"",VLOOKUP(B47,[0]!podaci,2,FALSE),"")</f>
        <v/>
      </c>
      <c r="D47" s="21" t="str">
        <f>IF(B47&lt;&gt;"",VLOOKUP(B47,[0]!podaci,3,FALSE),"")</f>
        <v/>
      </c>
      <c r="E47" s="114" t="str">
        <f>IF(B47&lt;&gt;"",VLOOKUP(B47,[0]!podaci,4,FALSE),"")</f>
        <v/>
      </c>
      <c r="F47" s="104" t="str">
        <f>IF(B47&lt;&gt;"",VLOOKUP(B47,[0]!podaci,5,FALSE),"")</f>
        <v/>
      </c>
      <c r="G47" s="108" t="str">
        <f>IF(B47&lt;&gt;"",VLOOKUP(B47,[0]!podaci,6,FALSE),"")</f>
        <v/>
      </c>
      <c r="H47" s="106" t="str">
        <f>IF(B47&lt;&gt;"",VLOOKUP(B47,[0]!podaci,7,FALSE),"")</f>
        <v/>
      </c>
      <c r="I47" s="110" t="str">
        <f>IF(B47&lt;&gt;"",VLOOKUP(B47,[0]!podaci,8,FALSE),"")</f>
        <v/>
      </c>
      <c r="J47" s="104" t="str">
        <f>IF(B47&lt;&gt;"",VLOOKUP(B47,[0]!podaci,9,FALSE),"")</f>
        <v/>
      </c>
      <c r="K47" s="108" t="str">
        <f>IF(B47&lt;&gt;"",VLOOKUP(B47,[0]!podaci,10,FALSE),"")</f>
        <v/>
      </c>
      <c r="L47" s="99" t="str">
        <f>IF(B47&lt;&gt;"",VLOOKUP(B47,[0]!podaci,11,FALSE),"")</f>
        <v/>
      </c>
      <c r="M47" s="104" t="str">
        <f>IF(B47&lt;&gt;"",VLOOKUP(B47,[0]!podaci,12,FALSE),"")</f>
        <v/>
      </c>
      <c r="N47" s="21" t="str">
        <f>IF(B47&lt;&gt;"",VLOOKUP(B47,[0]!podaci,13,FALSE),"")</f>
        <v/>
      </c>
      <c r="O47" s="110" t="str">
        <f>IF(B47&lt;&gt;"",VLOOKUP(B47,[0]!podaci,14,FALSE),"")</f>
        <v/>
      </c>
      <c r="P47" s="99" t="str">
        <f>IF(B47&lt;&gt;"",VLOOKUP(B47,[0]!podaci,15,FALSE),"")</f>
        <v/>
      </c>
      <c r="Q47" s="118" t="str">
        <f>IF(B47&lt;&gt;"",VLOOKUP(B47,[0]!podaci,16,FALSE),"")</f>
        <v/>
      </c>
      <c r="R47" s="14"/>
    </row>
    <row r="48" spans="1:18">
      <c r="A48" s="19">
        <f t="shared" si="0"/>
        <v>38</v>
      </c>
      <c r="B48" s="44"/>
      <c r="C48" s="21" t="str">
        <f>IF(B48&lt;&gt;"",VLOOKUP(B48,[0]!podaci,2,FALSE),"")</f>
        <v/>
      </c>
      <c r="D48" s="21" t="str">
        <f>IF(B48&lt;&gt;"",VLOOKUP(B48,[0]!podaci,3,FALSE),"")</f>
        <v/>
      </c>
      <c r="E48" s="114" t="str">
        <f>IF(B48&lt;&gt;"",VLOOKUP(B48,[0]!podaci,4,FALSE),"")</f>
        <v/>
      </c>
      <c r="F48" s="104" t="str">
        <f>IF(B48&lt;&gt;"",VLOOKUP(B48,[0]!podaci,5,FALSE),"")</f>
        <v/>
      </c>
      <c r="G48" s="108" t="str">
        <f>IF(B48&lt;&gt;"",VLOOKUP(B48,[0]!podaci,6,FALSE),"")</f>
        <v/>
      </c>
      <c r="H48" s="106" t="str">
        <f>IF(B48&lt;&gt;"",VLOOKUP(B48,[0]!podaci,7,FALSE),"")</f>
        <v/>
      </c>
      <c r="I48" s="110" t="str">
        <f>IF(B48&lt;&gt;"",VLOOKUP(B48,[0]!podaci,8,FALSE),"")</f>
        <v/>
      </c>
      <c r="J48" s="104" t="str">
        <f>IF(B48&lt;&gt;"",VLOOKUP(B48,[0]!podaci,9,FALSE),"")</f>
        <v/>
      </c>
      <c r="K48" s="108" t="str">
        <f>IF(B48&lt;&gt;"",VLOOKUP(B48,[0]!podaci,10,FALSE),"")</f>
        <v/>
      </c>
      <c r="L48" s="99" t="str">
        <f>IF(B48&lt;&gt;"",VLOOKUP(B48,[0]!podaci,11,FALSE),"")</f>
        <v/>
      </c>
      <c r="M48" s="104" t="str">
        <f>IF(B48&lt;&gt;"",VLOOKUP(B48,[0]!podaci,12,FALSE),"")</f>
        <v/>
      </c>
      <c r="N48" s="21" t="str">
        <f>IF(B48&lt;&gt;"",VLOOKUP(B48,[0]!podaci,13,FALSE),"")</f>
        <v/>
      </c>
      <c r="O48" s="110" t="str">
        <f>IF(B48&lt;&gt;"",VLOOKUP(B48,[0]!podaci,14,FALSE),"")</f>
        <v/>
      </c>
      <c r="P48" s="99" t="str">
        <f>IF(B48&lt;&gt;"",VLOOKUP(B48,[0]!podaci,15,FALSE),"")</f>
        <v/>
      </c>
      <c r="Q48" s="118" t="str">
        <f>IF(B48&lt;&gt;"",VLOOKUP(B48,[0]!podaci,16,FALSE),"")</f>
        <v/>
      </c>
      <c r="R48" s="14"/>
    </row>
    <row r="49" spans="1:18">
      <c r="A49" s="19">
        <f t="shared" si="0"/>
        <v>39</v>
      </c>
      <c r="B49" s="44"/>
      <c r="C49" s="21" t="str">
        <f>IF(B49&lt;&gt;"",VLOOKUP(B49,[0]!podaci,2,FALSE),"")</f>
        <v/>
      </c>
      <c r="D49" s="21" t="str">
        <f>IF(B49&lt;&gt;"",VLOOKUP(B49,[0]!podaci,3,FALSE),"")</f>
        <v/>
      </c>
      <c r="E49" s="114" t="str">
        <f>IF(B49&lt;&gt;"",VLOOKUP(B49,[0]!podaci,4,FALSE),"")</f>
        <v/>
      </c>
      <c r="F49" s="104" t="str">
        <f>IF(B49&lt;&gt;"",VLOOKUP(B49,[0]!podaci,5,FALSE),"")</f>
        <v/>
      </c>
      <c r="G49" s="108" t="str">
        <f>IF(B49&lt;&gt;"",VLOOKUP(B49,[0]!podaci,6,FALSE),"")</f>
        <v/>
      </c>
      <c r="H49" s="106" t="str">
        <f>IF(B49&lt;&gt;"",VLOOKUP(B49,[0]!podaci,7,FALSE),"")</f>
        <v/>
      </c>
      <c r="I49" s="110" t="str">
        <f>IF(B49&lt;&gt;"",VLOOKUP(B49,[0]!podaci,8,FALSE),"")</f>
        <v/>
      </c>
      <c r="J49" s="104" t="str">
        <f>IF(B49&lt;&gt;"",VLOOKUP(B49,[0]!podaci,9,FALSE),"")</f>
        <v/>
      </c>
      <c r="K49" s="108" t="str">
        <f>IF(B49&lt;&gt;"",VLOOKUP(B49,[0]!podaci,10,FALSE),"")</f>
        <v/>
      </c>
      <c r="L49" s="99" t="str">
        <f>IF(B49&lt;&gt;"",VLOOKUP(B49,[0]!podaci,11,FALSE),"")</f>
        <v/>
      </c>
      <c r="M49" s="104" t="str">
        <f>IF(B49&lt;&gt;"",VLOOKUP(B49,[0]!podaci,12,FALSE),"")</f>
        <v/>
      </c>
      <c r="N49" s="21" t="str">
        <f>IF(B49&lt;&gt;"",VLOOKUP(B49,[0]!podaci,13,FALSE),"")</f>
        <v/>
      </c>
      <c r="O49" s="110" t="str">
        <f>IF(B49&lt;&gt;"",VLOOKUP(B49,[0]!podaci,14,FALSE),"")</f>
        <v/>
      </c>
      <c r="P49" s="99" t="str">
        <f>IF(B49&lt;&gt;"",VLOOKUP(B49,[0]!podaci,15,FALSE),"")</f>
        <v/>
      </c>
      <c r="Q49" s="118" t="str">
        <f>IF(B49&lt;&gt;"",VLOOKUP(B49,[0]!podaci,16,FALSE),"")</f>
        <v/>
      </c>
      <c r="R49" s="14"/>
    </row>
    <row r="50" spans="1:18">
      <c r="A50" s="19">
        <f t="shared" si="0"/>
        <v>40</v>
      </c>
      <c r="B50" s="44"/>
      <c r="C50" s="21" t="str">
        <f>IF(B50&lt;&gt;"",VLOOKUP(B50,[0]!podaci,2,FALSE),"")</f>
        <v/>
      </c>
      <c r="D50" s="21" t="str">
        <f>IF(B50&lt;&gt;"",VLOOKUP(B50,[0]!podaci,3,FALSE),"")</f>
        <v/>
      </c>
      <c r="E50" s="114" t="str">
        <f>IF(B50&lt;&gt;"",VLOOKUP(B50,[0]!podaci,4,FALSE),"")</f>
        <v/>
      </c>
      <c r="F50" s="104" t="str">
        <f>IF(B50&lt;&gt;"",VLOOKUP(B50,[0]!podaci,5,FALSE),"")</f>
        <v/>
      </c>
      <c r="G50" s="108" t="str">
        <f>IF(B50&lt;&gt;"",VLOOKUP(B50,[0]!podaci,6,FALSE),"")</f>
        <v/>
      </c>
      <c r="H50" s="106" t="str">
        <f>IF(B50&lt;&gt;"",VLOOKUP(B50,[0]!podaci,7,FALSE),"")</f>
        <v/>
      </c>
      <c r="I50" s="110" t="str">
        <f>IF(B50&lt;&gt;"",VLOOKUP(B50,[0]!podaci,8,FALSE),"")</f>
        <v/>
      </c>
      <c r="J50" s="104" t="str">
        <f>IF(B50&lt;&gt;"",VLOOKUP(B50,[0]!podaci,9,FALSE),"")</f>
        <v/>
      </c>
      <c r="K50" s="108" t="str">
        <f>IF(B50&lt;&gt;"",VLOOKUP(B50,[0]!podaci,10,FALSE),"")</f>
        <v/>
      </c>
      <c r="L50" s="99" t="str">
        <f>IF(B50&lt;&gt;"",VLOOKUP(B50,[0]!podaci,11,FALSE),"")</f>
        <v/>
      </c>
      <c r="M50" s="104" t="str">
        <f>IF(B50&lt;&gt;"",VLOOKUP(B50,[0]!podaci,12,FALSE),"")</f>
        <v/>
      </c>
      <c r="N50" s="21" t="str">
        <f>IF(B50&lt;&gt;"",VLOOKUP(B50,[0]!podaci,13,FALSE),"")</f>
        <v/>
      </c>
      <c r="O50" s="110" t="str">
        <f>IF(B50&lt;&gt;"",VLOOKUP(B50,[0]!podaci,14,FALSE),"")</f>
        <v/>
      </c>
      <c r="P50" s="99" t="str">
        <f>IF(B50&lt;&gt;"",VLOOKUP(B50,[0]!podaci,15,FALSE),"")</f>
        <v/>
      </c>
      <c r="Q50" s="118" t="str">
        <f>IF(B50&lt;&gt;"",VLOOKUP(B50,[0]!podaci,16,FALSE),"")</f>
        <v/>
      </c>
      <c r="R50" s="14"/>
    </row>
    <row r="51" spans="1:18">
      <c r="A51" s="19">
        <f t="shared" si="0"/>
        <v>41</v>
      </c>
      <c r="B51" s="44"/>
      <c r="C51" s="21" t="str">
        <f>IF(B51&lt;&gt;"",VLOOKUP(B51,[0]!podaci,2,FALSE),"")</f>
        <v/>
      </c>
      <c r="D51" s="21" t="str">
        <f>IF(B51&lt;&gt;"",VLOOKUP(B51,[0]!podaci,3,FALSE),"")</f>
        <v/>
      </c>
      <c r="E51" s="114" t="str">
        <f>IF(B51&lt;&gt;"",VLOOKUP(B51,[0]!podaci,4,FALSE),"")</f>
        <v/>
      </c>
      <c r="F51" s="104" t="str">
        <f>IF(B51&lt;&gt;"",VLOOKUP(B51,[0]!podaci,5,FALSE),"")</f>
        <v/>
      </c>
      <c r="G51" s="108" t="str">
        <f>IF(B51&lt;&gt;"",VLOOKUP(B51,[0]!podaci,6,FALSE),"")</f>
        <v/>
      </c>
      <c r="H51" s="106" t="str">
        <f>IF(B51&lt;&gt;"",VLOOKUP(B51,[0]!podaci,7,FALSE),"")</f>
        <v/>
      </c>
      <c r="I51" s="110" t="str">
        <f>IF(B51&lt;&gt;"",VLOOKUP(B51,[0]!podaci,8,FALSE),"")</f>
        <v/>
      </c>
      <c r="J51" s="104" t="str">
        <f>IF(B51&lt;&gt;"",VLOOKUP(B51,[0]!podaci,9,FALSE),"")</f>
        <v/>
      </c>
      <c r="K51" s="108" t="str">
        <f>IF(B51&lt;&gt;"",VLOOKUP(B51,[0]!podaci,10,FALSE),"")</f>
        <v/>
      </c>
      <c r="L51" s="99" t="str">
        <f>IF(B51&lt;&gt;"",VLOOKUP(B51,[0]!podaci,11,FALSE),"")</f>
        <v/>
      </c>
      <c r="M51" s="104" t="str">
        <f>IF(B51&lt;&gt;"",VLOOKUP(B51,[0]!podaci,12,FALSE),"")</f>
        <v/>
      </c>
      <c r="N51" s="21" t="str">
        <f>IF(B51&lt;&gt;"",VLOOKUP(B51,[0]!podaci,13,FALSE),"")</f>
        <v/>
      </c>
      <c r="O51" s="110" t="str">
        <f>IF(B51&lt;&gt;"",VLOOKUP(B51,[0]!podaci,14,FALSE),"")</f>
        <v/>
      </c>
      <c r="P51" s="99" t="str">
        <f>IF(B51&lt;&gt;"",VLOOKUP(B51,[0]!podaci,15,FALSE),"")</f>
        <v/>
      </c>
      <c r="Q51" s="118" t="str">
        <f>IF(B51&lt;&gt;"",VLOOKUP(B51,[0]!podaci,16,FALSE),"")</f>
        <v/>
      </c>
      <c r="R51" s="14"/>
    </row>
    <row r="52" spans="1:18">
      <c r="A52" s="19">
        <f t="shared" si="0"/>
        <v>42</v>
      </c>
      <c r="B52" s="44"/>
      <c r="C52" s="21" t="str">
        <f>IF(B52&lt;&gt;"",VLOOKUP(B52,[0]!podaci,2,FALSE),"")</f>
        <v/>
      </c>
      <c r="D52" s="21" t="str">
        <f>IF(B52&lt;&gt;"",VLOOKUP(B52,[0]!podaci,3,FALSE),"")</f>
        <v/>
      </c>
      <c r="E52" s="114" t="str">
        <f>IF(B52&lt;&gt;"",VLOOKUP(B52,[0]!podaci,4,FALSE),"")</f>
        <v/>
      </c>
      <c r="F52" s="104" t="str">
        <f>IF(B52&lt;&gt;"",VLOOKUP(B52,[0]!podaci,5,FALSE),"")</f>
        <v/>
      </c>
      <c r="G52" s="108" t="str">
        <f>IF(B52&lt;&gt;"",VLOOKUP(B52,[0]!podaci,6,FALSE),"")</f>
        <v/>
      </c>
      <c r="H52" s="106" t="str">
        <f>IF(B52&lt;&gt;"",VLOOKUP(B52,[0]!podaci,7,FALSE),"")</f>
        <v/>
      </c>
      <c r="I52" s="110" t="str">
        <f>IF(B52&lt;&gt;"",VLOOKUP(B52,[0]!podaci,8,FALSE),"")</f>
        <v/>
      </c>
      <c r="J52" s="104" t="str">
        <f>IF(B52&lt;&gt;"",VLOOKUP(B52,[0]!podaci,9,FALSE),"")</f>
        <v/>
      </c>
      <c r="K52" s="108" t="str">
        <f>IF(B52&lt;&gt;"",VLOOKUP(B52,[0]!podaci,10,FALSE),"")</f>
        <v/>
      </c>
      <c r="L52" s="99" t="str">
        <f>IF(B52&lt;&gt;"",VLOOKUP(B52,[0]!podaci,11,FALSE),"")</f>
        <v/>
      </c>
      <c r="M52" s="104" t="str">
        <f>IF(B52&lt;&gt;"",VLOOKUP(B52,[0]!podaci,12,FALSE),"")</f>
        <v/>
      </c>
      <c r="N52" s="21" t="str">
        <f>IF(B52&lt;&gt;"",VLOOKUP(B52,[0]!podaci,13,FALSE),"")</f>
        <v/>
      </c>
      <c r="O52" s="110" t="str">
        <f>IF(B52&lt;&gt;"",VLOOKUP(B52,[0]!podaci,14,FALSE),"")</f>
        <v/>
      </c>
      <c r="P52" s="99" t="str">
        <f>IF(B52&lt;&gt;"",VLOOKUP(B52,[0]!podaci,15,FALSE),"")</f>
        <v/>
      </c>
      <c r="Q52" s="118" t="str">
        <f>IF(B52&lt;&gt;"",VLOOKUP(B52,[0]!podaci,16,FALSE),"")</f>
        <v/>
      </c>
      <c r="R52" s="14"/>
    </row>
    <row r="53" spans="1:18">
      <c r="A53" s="19">
        <f t="shared" si="0"/>
        <v>43</v>
      </c>
      <c r="B53" s="44"/>
      <c r="C53" s="21" t="str">
        <f>IF(B53&lt;&gt;"",VLOOKUP(B53,[0]!podaci,2,FALSE),"")</f>
        <v/>
      </c>
      <c r="D53" s="21" t="str">
        <f>IF(B53&lt;&gt;"",VLOOKUP(B53,[0]!podaci,3,FALSE),"")</f>
        <v/>
      </c>
      <c r="E53" s="114" t="str">
        <f>IF(B53&lt;&gt;"",VLOOKUP(B53,[0]!podaci,4,FALSE),"")</f>
        <v/>
      </c>
      <c r="F53" s="104" t="str">
        <f>IF(B53&lt;&gt;"",VLOOKUP(B53,[0]!podaci,5,FALSE),"")</f>
        <v/>
      </c>
      <c r="G53" s="108" t="str">
        <f>IF(B53&lt;&gt;"",VLOOKUP(B53,[0]!podaci,6,FALSE),"")</f>
        <v/>
      </c>
      <c r="H53" s="106" t="str">
        <f>IF(B53&lt;&gt;"",VLOOKUP(B53,[0]!podaci,7,FALSE),"")</f>
        <v/>
      </c>
      <c r="I53" s="110" t="str">
        <f>IF(B53&lt;&gt;"",VLOOKUP(B53,[0]!podaci,8,FALSE),"")</f>
        <v/>
      </c>
      <c r="J53" s="104" t="str">
        <f>IF(B53&lt;&gt;"",VLOOKUP(B53,[0]!podaci,9,FALSE),"")</f>
        <v/>
      </c>
      <c r="K53" s="108" t="str">
        <f>IF(B53&lt;&gt;"",VLOOKUP(B53,[0]!podaci,10,FALSE),"")</f>
        <v/>
      </c>
      <c r="L53" s="99" t="str">
        <f>IF(B53&lt;&gt;"",VLOOKUP(B53,[0]!podaci,11,FALSE),"")</f>
        <v/>
      </c>
      <c r="M53" s="104" t="str">
        <f>IF(B53&lt;&gt;"",VLOOKUP(B53,[0]!podaci,12,FALSE),"")</f>
        <v/>
      </c>
      <c r="N53" s="21" t="str">
        <f>IF(B53&lt;&gt;"",VLOOKUP(B53,[0]!podaci,13,FALSE),"")</f>
        <v/>
      </c>
      <c r="O53" s="110" t="str">
        <f>IF(B53&lt;&gt;"",VLOOKUP(B53,[0]!podaci,14,FALSE),"")</f>
        <v/>
      </c>
      <c r="P53" s="99" t="str">
        <f>IF(B53&lt;&gt;"",VLOOKUP(B53,[0]!podaci,15,FALSE),"")</f>
        <v/>
      </c>
      <c r="Q53" s="118" t="str">
        <f>IF(B53&lt;&gt;"",VLOOKUP(B53,[0]!podaci,16,FALSE),"")</f>
        <v/>
      </c>
      <c r="R53" s="14"/>
    </row>
    <row r="54" spans="1:18">
      <c r="A54" s="19">
        <f t="shared" si="0"/>
        <v>44</v>
      </c>
      <c r="B54" s="44"/>
      <c r="C54" s="21" t="str">
        <f>IF(B54&lt;&gt;"",VLOOKUP(B54,[0]!podaci,2,FALSE),"")</f>
        <v/>
      </c>
      <c r="D54" s="21" t="str">
        <f>IF(B54&lt;&gt;"",VLOOKUP(B54,[0]!podaci,3,FALSE),"")</f>
        <v/>
      </c>
      <c r="E54" s="114" t="str">
        <f>IF(B54&lt;&gt;"",VLOOKUP(B54,[0]!podaci,4,FALSE),"")</f>
        <v/>
      </c>
      <c r="F54" s="104" t="str">
        <f>IF(B54&lt;&gt;"",VLOOKUP(B54,[0]!podaci,5,FALSE),"")</f>
        <v/>
      </c>
      <c r="G54" s="108" t="str">
        <f>IF(B54&lt;&gt;"",VLOOKUP(B54,[0]!podaci,6,FALSE),"")</f>
        <v/>
      </c>
      <c r="H54" s="106" t="str">
        <f>IF(B54&lt;&gt;"",VLOOKUP(B54,[0]!podaci,7,FALSE),"")</f>
        <v/>
      </c>
      <c r="I54" s="110" t="str">
        <f>IF(B54&lt;&gt;"",VLOOKUP(B54,[0]!podaci,8,FALSE),"")</f>
        <v/>
      </c>
      <c r="J54" s="104" t="str">
        <f>IF(B54&lt;&gt;"",VLOOKUP(B54,[0]!podaci,9,FALSE),"")</f>
        <v/>
      </c>
      <c r="K54" s="108" t="str">
        <f>IF(B54&lt;&gt;"",VLOOKUP(B54,[0]!podaci,10,FALSE),"")</f>
        <v/>
      </c>
      <c r="L54" s="99" t="str">
        <f>IF(B54&lt;&gt;"",VLOOKUP(B54,[0]!podaci,11,FALSE),"")</f>
        <v/>
      </c>
      <c r="M54" s="104" t="str">
        <f>IF(B54&lt;&gt;"",VLOOKUP(B54,[0]!podaci,12,FALSE),"")</f>
        <v/>
      </c>
      <c r="N54" s="21" t="str">
        <f>IF(B54&lt;&gt;"",VLOOKUP(B54,[0]!podaci,13,FALSE),"")</f>
        <v/>
      </c>
      <c r="O54" s="110" t="str">
        <f>IF(B54&lt;&gt;"",VLOOKUP(B54,[0]!podaci,14,FALSE),"")</f>
        <v/>
      </c>
      <c r="P54" s="99" t="str">
        <f>IF(B54&lt;&gt;"",VLOOKUP(B54,[0]!podaci,15,FALSE),"")</f>
        <v/>
      </c>
      <c r="Q54" s="118" t="str">
        <f>IF(B54&lt;&gt;"",VLOOKUP(B54,[0]!podaci,16,FALSE),"")</f>
        <v/>
      </c>
      <c r="R54" s="14"/>
    </row>
    <row r="55" spans="1:18">
      <c r="A55" s="19">
        <f t="shared" si="0"/>
        <v>45</v>
      </c>
      <c r="B55" s="44"/>
      <c r="C55" s="21" t="str">
        <f>IF(B55&lt;&gt;"",VLOOKUP(B55,[0]!podaci,2,FALSE),"")</f>
        <v/>
      </c>
      <c r="D55" s="21" t="str">
        <f>IF(B55&lt;&gt;"",VLOOKUP(B55,[0]!podaci,3,FALSE),"")</f>
        <v/>
      </c>
      <c r="E55" s="114" t="str">
        <f>IF(B55&lt;&gt;"",VLOOKUP(B55,[0]!podaci,4,FALSE),"")</f>
        <v/>
      </c>
      <c r="F55" s="104" t="str">
        <f>IF(B55&lt;&gt;"",VLOOKUP(B55,[0]!podaci,5,FALSE),"")</f>
        <v/>
      </c>
      <c r="G55" s="108" t="str">
        <f>IF(B55&lt;&gt;"",VLOOKUP(B55,[0]!podaci,6,FALSE),"")</f>
        <v/>
      </c>
      <c r="H55" s="106" t="str">
        <f>IF(B55&lt;&gt;"",VLOOKUP(B55,[0]!podaci,7,FALSE),"")</f>
        <v/>
      </c>
      <c r="I55" s="110" t="str">
        <f>IF(B55&lt;&gt;"",VLOOKUP(B55,[0]!podaci,8,FALSE),"")</f>
        <v/>
      </c>
      <c r="J55" s="104" t="str">
        <f>IF(B55&lt;&gt;"",VLOOKUP(B55,[0]!podaci,9,FALSE),"")</f>
        <v/>
      </c>
      <c r="K55" s="108" t="str">
        <f>IF(B55&lt;&gt;"",VLOOKUP(B55,[0]!podaci,10,FALSE),"")</f>
        <v/>
      </c>
      <c r="L55" s="99" t="str">
        <f>IF(B55&lt;&gt;"",VLOOKUP(B55,[0]!podaci,11,FALSE),"")</f>
        <v/>
      </c>
      <c r="M55" s="104" t="str">
        <f>IF(B55&lt;&gt;"",VLOOKUP(B55,[0]!podaci,12,FALSE),"")</f>
        <v/>
      </c>
      <c r="N55" s="21" t="str">
        <f>IF(B55&lt;&gt;"",VLOOKUP(B55,[0]!podaci,13,FALSE),"")</f>
        <v/>
      </c>
      <c r="O55" s="110" t="str">
        <f>IF(B55&lt;&gt;"",VLOOKUP(B55,[0]!podaci,14,FALSE),"")</f>
        <v/>
      </c>
      <c r="P55" s="99" t="str">
        <f>IF(B55&lt;&gt;"",VLOOKUP(B55,[0]!podaci,15,FALSE),"")</f>
        <v/>
      </c>
      <c r="Q55" s="118" t="str">
        <f>IF(B55&lt;&gt;"",VLOOKUP(B55,[0]!podaci,16,FALSE),"")</f>
        <v/>
      </c>
      <c r="R55" s="14"/>
    </row>
    <row r="56" spans="1:18">
      <c r="A56" s="19">
        <f t="shared" si="0"/>
        <v>46</v>
      </c>
      <c r="B56" s="44"/>
      <c r="C56" s="21" t="str">
        <f>IF(B56&lt;&gt;"",VLOOKUP(B56,[0]!podaci,2,FALSE),"")</f>
        <v/>
      </c>
      <c r="D56" s="21" t="str">
        <f>IF(B56&lt;&gt;"",VLOOKUP(B56,[0]!podaci,3,FALSE),"")</f>
        <v/>
      </c>
      <c r="E56" s="114" t="str">
        <f>IF(B56&lt;&gt;"",VLOOKUP(B56,[0]!podaci,4,FALSE),"")</f>
        <v/>
      </c>
      <c r="F56" s="104" t="str">
        <f>IF(B56&lt;&gt;"",VLOOKUP(B56,[0]!podaci,5,FALSE),"")</f>
        <v/>
      </c>
      <c r="G56" s="108" t="str">
        <f>IF(B56&lt;&gt;"",VLOOKUP(B56,[0]!podaci,6,FALSE),"")</f>
        <v/>
      </c>
      <c r="H56" s="106" t="str">
        <f>IF(B56&lt;&gt;"",VLOOKUP(B56,[0]!podaci,7,FALSE),"")</f>
        <v/>
      </c>
      <c r="I56" s="110" t="str">
        <f>IF(B56&lt;&gt;"",VLOOKUP(B56,[0]!podaci,8,FALSE),"")</f>
        <v/>
      </c>
      <c r="J56" s="104" t="str">
        <f>IF(B56&lt;&gt;"",VLOOKUP(B56,[0]!podaci,9,FALSE),"")</f>
        <v/>
      </c>
      <c r="K56" s="108" t="str">
        <f>IF(B56&lt;&gt;"",VLOOKUP(B56,[0]!podaci,10,FALSE),"")</f>
        <v/>
      </c>
      <c r="L56" s="99" t="str">
        <f>IF(B56&lt;&gt;"",VLOOKUP(B56,[0]!podaci,11,FALSE),"")</f>
        <v/>
      </c>
      <c r="M56" s="104" t="str">
        <f>IF(B56&lt;&gt;"",VLOOKUP(B56,[0]!podaci,12,FALSE),"")</f>
        <v/>
      </c>
      <c r="N56" s="21" t="str">
        <f>IF(B56&lt;&gt;"",VLOOKUP(B56,[0]!podaci,13,FALSE),"")</f>
        <v/>
      </c>
      <c r="O56" s="110" t="str">
        <f>IF(B56&lt;&gt;"",VLOOKUP(B56,[0]!podaci,14,FALSE),"")</f>
        <v/>
      </c>
      <c r="P56" s="99" t="str">
        <f>IF(B56&lt;&gt;"",VLOOKUP(B56,[0]!podaci,15,FALSE),"")</f>
        <v/>
      </c>
      <c r="Q56" s="118" t="str">
        <f>IF(B56&lt;&gt;"",VLOOKUP(B56,[0]!podaci,16,FALSE),"")</f>
        <v/>
      </c>
      <c r="R56" s="14"/>
    </row>
    <row r="57" spans="1:18">
      <c r="A57" s="19">
        <f t="shared" si="0"/>
        <v>47</v>
      </c>
      <c r="B57" s="44"/>
      <c r="C57" s="21" t="str">
        <f>IF(B57&lt;&gt;"",VLOOKUP(B57,[0]!podaci,2,FALSE),"")</f>
        <v/>
      </c>
      <c r="D57" s="21" t="str">
        <f>IF(B57&lt;&gt;"",VLOOKUP(B57,[0]!podaci,3,FALSE),"")</f>
        <v/>
      </c>
      <c r="E57" s="114" t="str">
        <f>IF(B57&lt;&gt;"",VLOOKUP(B57,[0]!podaci,4,FALSE),"")</f>
        <v/>
      </c>
      <c r="F57" s="104" t="str">
        <f>IF(B57&lt;&gt;"",VLOOKUP(B57,[0]!podaci,5,FALSE),"")</f>
        <v/>
      </c>
      <c r="G57" s="108" t="str">
        <f>IF(B57&lt;&gt;"",VLOOKUP(B57,[0]!podaci,6,FALSE),"")</f>
        <v/>
      </c>
      <c r="H57" s="106" t="str">
        <f>IF(B57&lt;&gt;"",VLOOKUP(B57,[0]!podaci,7,FALSE),"")</f>
        <v/>
      </c>
      <c r="I57" s="110" t="str">
        <f>IF(B57&lt;&gt;"",VLOOKUP(B57,[0]!podaci,8,FALSE),"")</f>
        <v/>
      </c>
      <c r="J57" s="104" t="str">
        <f>IF(B57&lt;&gt;"",VLOOKUP(B57,[0]!podaci,9,FALSE),"")</f>
        <v/>
      </c>
      <c r="K57" s="108" t="str">
        <f>IF(B57&lt;&gt;"",VLOOKUP(B57,[0]!podaci,10,FALSE),"")</f>
        <v/>
      </c>
      <c r="L57" s="99" t="str">
        <f>IF(B57&lt;&gt;"",VLOOKUP(B57,[0]!podaci,11,FALSE),"")</f>
        <v/>
      </c>
      <c r="M57" s="104" t="str">
        <f>IF(B57&lt;&gt;"",VLOOKUP(B57,[0]!podaci,12,FALSE),"")</f>
        <v/>
      </c>
      <c r="N57" s="21" t="str">
        <f>IF(B57&lt;&gt;"",VLOOKUP(B57,[0]!podaci,13,FALSE),"")</f>
        <v/>
      </c>
      <c r="O57" s="110" t="str">
        <f>IF(B57&lt;&gt;"",VLOOKUP(B57,[0]!podaci,14,FALSE),"")</f>
        <v/>
      </c>
      <c r="P57" s="99" t="str">
        <f>IF(B57&lt;&gt;"",VLOOKUP(B57,[0]!podaci,15,FALSE),"")</f>
        <v/>
      </c>
      <c r="Q57" s="118" t="str">
        <f>IF(B57&lt;&gt;"",VLOOKUP(B57,[0]!podaci,16,FALSE),"")</f>
        <v/>
      </c>
      <c r="R57" s="14"/>
    </row>
    <row r="58" spans="1:18">
      <c r="A58" s="19">
        <f t="shared" si="0"/>
        <v>48</v>
      </c>
      <c r="B58" s="44"/>
      <c r="C58" s="21" t="str">
        <f>IF(B58&lt;&gt;"",VLOOKUP(B58,[0]!podaci,2,FALSE),"")</f>
        <v/>
      </c>
      <c r="D58" s="21" t="str">
        <f>IF(B58&lt;&gt;"",VLOOKUP(B58,[0]!podaci,3,FALSE),"")</f>
        <v/>
      </c>
      <c r="E58" s="114" t="str">
        <f>IF(B58&lt;&gt;"",VLOOKUP(B58,[0]!podaci,4,FALSE),"")</f>
        <v/>
      </c>
      <c r="F58" s="104" t="str">
        <f>IF(B58&lt;&gt;"",VLOOKUP(B58,[0]!podaci,5,FALSE),"")</f>
        <v/>
      </c>
      <c r="G58" s="108" t="str">
        <f>IF(B58&lt;&gt;"",VLOOKUP(B58,[0]!podaci,6,FALSE),"")</f>
        <v/>
      </c>
      <c r="H58" s="106" t="str">
        <f>IF(B58&lt;&gt;"",VLOOKUP(B58,[0]!podaci,7,FALSE),"")</f>
        <v/>
      </c>
      <c r="I58" s="110" t="str">
        <f>IF(B58&lt;&gt;"",VLOOKUP(B58,[0]!podaci,8,FALSE),"")</f>
        <v/>
      </c>
      <c r="J58" s="104" t="str">
        <f>IF(B58&lt;&gt;"",VLOOKUP(B58,[0]!podaci,9,FALSE),"")</f>
        <v/>
      </c>
      <c r="K58" s="108" t="str">
        <f>IF(B58&lt;&gt;"",VLOOKUP(B58,[0]!podaci,10,FALSE),"")</f>
        <v/>
      </c>
      <c r="L58" s="99" t="str">
        <f>IF(B58&lt;&gt;"",VLOOKUP(B58,[0]!podaci,11,FALSE),"")</f>
        <v/>
      </c>
      <c r="M58" s="104" t="str">
        <f>IF(B58&lt;&gt;"",VLOOKUP(B58,[0]!podaci,12,FALSE),"")</f>
        <v/>
      </c>
      <c r="N58" s="21" t="str">
        <f>IF(B58&lt;&gt;"",VLOOKUP(B58,[0]!podaci,13,FALSE),"")</f>
        <v/>
      </c>
      <c r="O58" s="110" t="str">
        <f>IF(B58&lt;&gt;"",VLOOKUP(B58,[0]!podaci,14,FALSE),"")</f>
        <v/>
      </c>
      <c r="P58" s="99" t="str">
        <f>IF(B58&lt;&gt;"",VLOOKUP(B58,[0]!podaci,15,FALSE),"")</f>
        <v/>
      </c>
      <c r="Q58" s="118" t="str">
        <f>IF(B58&lt;&gt;"",VLOOKUP(B58,[0]!podaci,16,FALSE),"")</f>
        <v/>
      </c>
      <c r="R58" s="14"/>
    </row>
    <row r="59" spans="1:18">
      <c r="A59" s="19">
        <f t="shared" si="0"/>
        <v>49</v>
      </c>
      <c r="B59" s="44"/>
      <c r="C59" s="21" t="str">
        <f>IF(B59&lt;&gt;"",VLOOKUP(B59,[0]!podaci,2,FALSE),"")</f>
        <v/>
      </c>
      <c r="D59" s="21" t="str">
        <f>IF(B59&lt;&gt;"",VLOOKUP(B59,[0]!podaci,3,FALSE),"")</f>
        <v/>
      </c>
      <c r="E59" s="114" t="str">
        <f>IF(B59&lt;&gt;"",VLOOKUP(B59,[0]!podaci,4,FALSE),"")</f>
        <v/>
      </c>
      <c r="F59" s="104" t="str">
        <f>IF(B59&lt;&gt;"",VLOOKUP(B59,[0]!podaci,5,FALSE),"")</f>
        <v/>
      </c>
      <c r="G59" s="108" t="str">
        <f>IF(B59&lt;&gt;"",VLOOKUP(B59,[0]!podaci,6,FALSE),"")</f>
        <v/>
      </c>
      <c r="H59" s="106" t="str">
        <f>IF(B59&lt;&gt;"",VLOOKUP(B59,[0]!podaci,7,FALSE),"")</f>
        <v/>
      </c>
      <c r="I59" s="110" t="str">
        <f>IF(B59&lt;&gt;"",VLOOKUP(B59,[0]!podaci,8,FALSE),"")</f>
        <v/>
      </c>
      <c r="J59" s="104" t="str">
        <f>IF(B59&lt;&gt;"",VLOOKUP(B59,[0]!podaci,9,FALSE),"")</f>
        <v/>
      </c>
      <c r="K59" s="108" t="str">
        <f>IF(B59&lt;&gt;"",VLOOKUP(B59,[0]!podaci,10,FALSE),"")</f>
        <v/>
      </c>
      <c r="L59" s="99" t="str">
        <f>IF(B59&lt;&gt;"",VLOOKUP(B59,[0]!podaci,11,FALSE),"")</f>
        <v/>
      </c>
      <c r="M59" s="104" t="str">
        <f>IF(B59&lt;&gt;"",VLOOKUP(B59,[0]!podaci,12,FALSE),"")</f>
        <v/>
      </c>
      <c r="N59" s="21" t="str">
        <f>IF(B59&lt;&gt;"",VLOOKUP(B59,[0]!podaci,13,FALSE),"")</f>
        <v/>
      </c>
      <c r="O59" s="110" t="str">
        <f>IF(B59&lt;&gt;"",VLOOKUP(B59,[0]!podaci,14,FALSE),"")</f>
        <v/>
      </c>
      <c r="P59" s="99" t="str">
        <f>IF(B59&lt;&gt;"",VLOOKUP(B59,[0]!podaci,15,FALSE),"")</f>
        <v/>
      </c>
      <c r="Q59" s="118" t="str">
        <f>IF(B59&lt;&gt;"",VLOOKUP(B59,[0]!podaci,16,FALSE),"")</f>
        <v/>
      </c>
      <c r="R59" s="14"/>
    </row>
    <row r="60" spans="1:18">
      <c r="A60" s="19">
        <f t="shared" si="0"/>
        <v>50</v>
      </c>
      <c r="B60" s="44"/>
      <c r="C60" s="21" t="str">
        <f>IF(B60&lt;&gt;"",VLOOKUP(B60,[0]!podaci,2,FALSE),"")</f>
        <v/>
      </c>
      <c r="D60" s="21" t="str">
        <f>IF(B60&lt;&gt;"",VLOOKUP(B60,[0]!podaci,3,FALSE),"")</f>
        <v/>
      </c>
      <c r="E60" s="114" t="str">
        <f>IF(B60&lt;&gt;"",VLOOKUP(B60,[0]!podaci,4,FALSE),"")</f>
        <v/>
      </c>
      <c r="F60" s="104" t="str">
        <f>IF(B60&lt;&gt;"",VLOOKUP(B60,[0]!podaci,5,FALSE),"")</f>
        <v/>
      </c>
      <c r="G60" s="108" t="str">
        <f>IF(B60&lt;&gt;"",VLOOKUP(B60,[0]!podaci,6,FALSE),"")</f>
        <v/>
      </c>
      <c r="H60" s="106" t="str">
        <f>IF(B60&lt;&gt;"",VLOOKUP(B60,[0]!podaci,7,FALSE),"")</f>
        <v/>
      </c>
      <c r="I60" s="110" t="str">
        <f>IF(B60&lt;&gt;"",VLOOKUP(B60,[0]!podaci,8,FALSE),"")</f>
        <v/>
      </c>
      <c r="J60" s="104" t="str">
        <f>IF(B60&lt;&gt;"",VLOOKUP(B60,[0]!podaci,9,FALSE),"")</f>
        <v/>
      </c>
      <c r="K60" s="108" t="str">
        <f>IF(B60&lt;&gt;"",VLOOKUP(B60,[0]!podaci,10,FALSE),"")</f>
        <v/>
      </c>
      <c r="L60" s="99" t="str">
        <f>IF(B60&lt;&gt;"",VLOOKUP(B60,[0]!podaci,11,FALSE),"")</f>
        <v/>
      </c>
      <c r="M60" s="104" t="str">
        <f>IF(B60&lt;&gt;"",VLOOKUP(B60,[0]!podaci,12,FALSE),"")</f>
        <v/>
      </c>
      <c r="N60" s="21" t="str">
        <f>IF(B60&lt;&gt;"",VLOOKUP(B60,[0]!podaci,13,FALSE),"")</f>
        <v/>
      </c>
      <c r="O60" s="110" t="str">
        <f>IF(B60&lt;&gt;"",VLOOKUP(B60,[0]!podaci,14,FALSE),"")</f>
        <v/>
      </c>
      <c r="P60" s="99" t="str">
        <f>IF(B60&lt;&gt;"",VLOOKUP(B60,[0]!podaci,15,FALSE),"")</f>
        <v/>
      </c>
      <c r="Q60" s="118" t="str">
        <f>IF(B60&lt;&gt;"",VLOOKUP(B60,[0]!podaci,16,FALSE),"")</f>
        <v/>
      </c>
      <c r="R60" s="14"/>
    </row>
    <row r="61" spans="1:18">
      <c r="A61" s="19">
        <f t="shared" si="0"/>
        <v>51</v>
      </c>
      <c r="B61" s="22"/>
      <c r="C61" s="21" t="str">
        <f>IF(B61&lt;&gt;"",VLOOKUP(B61,[0]!podaci,2,FALSE),"")</f>
        <v/>
      </c>
      <c r="D61" s="21" t="str">
        <f>IF(B61&lt;&gt;"",VLOOKUP(B61,[0]!podaci,3,FALSE),"")</f>
        <v/>
      </c>
      <c r="E61" s="114" t="str">
        <f>IF(B61&lt;&gt;"",VLOOKUP(B61,[0]!podaci,4,FALSE),"")</f>
        <v/>
      </c>
      <c r="F61" s="104" t="str">
        <f>IF(B61&lt;&gt;"",VLOOKUP(B61,[0]!podaci,5,FALSE),"")</f>
        <v/>
      </c>
      <c r="G61" s="108" t="str">
        <f>IF(B61&lt;&gt;"",VLOOKUP(B61,[0]!podaci,6,FALSE),"")</f>
        <v/>
      </c>
      <c r="H61" s="106" t="str">
        <f>IF(B61&lt;&gt;"",VLOOKUP(B61,[0]!podaci,7,FALSE),"")</f>
        <v/>
      </c>
      <c r="I61" s="110" t="str">
        <f>IF(B61&lt;&gt;"",VLOOKUP(B61,[0]!podaci,8,FALSE),"")</f>
        <v/>
      </c>
      <c r="J61" s="104" t="str">
        <f>IF(B61&lt;&gt;"",VLOOKUP(B61,[0]!podaci,9,FALSE),"")</f>
        <v/>
      </c>
      <c r="K61" s="108" t="str">
        <f>IF(B61&lt;&gt;"",VLOOKUP(B61,[0]!podaci,10,FALSE),"")</f>
        <v/>
      </c>
      <c r="L61" s="99" t="str">
        <f>IF(B61&lt;&gt;"",VLOOKUP(B61,[0]!podaci,11,FALSE),"")</f>
        <v/>
      </c>
      <c r="M61" s="104" t="str">
        <f>IF(B61&lt;&gt;"",VLOOKUP(B61,[0]!podaci,12,FALSE),"")</f>
        <v/>
      </c>
      <c r="N61" s="21" t="str">
        <f>IF(B61&lt;&gt;"",VLOOKUP(B61,[0]!podaci,13,FALSE),"")</f>
        <v/>
      </c>
      <c r="O61" s="110" t="str">
        <f>IF(B61&lt;&gt;"",VLOOKUP(B61,[0]!podaci,14,FALSE),"")</f>
        <v/>
      </c>
      <c r="P61" s="99" t="str">
        <f>IF(B61&lt;&gt;"",VLOOKUP(B61,[0]!podaci,15,FALSE),"")</f>
        <v/>
      </c>
      <c r="Q61" s="118" t="str">
        <f>IF(B61&lt;&gt;"",VLOOKUP(B61,[0]!podaci,16,FALSE),"")</f>
        <v/>
      </c>
      <c r="R61" s="14"/>
    </row>
    <row r="62" spans="1:18">
      <c r="A62" s="19">
        <v>51</v>
      </c>
      <c r="B62" s="20"/>
      <c r="C62" s="21" t="str">
        <f>IF(B62&lt;&gt;"",VLOOKUP(B62,[0]!podaci,2,FALSE),"")</f>
        <v/>
      </c>
      <c r="D62" s="21" t="str">
        <f>IF(B62&lt;&gt;"",VLOOKUP(B62,[0]!podaci,3,FALSE),"")</f>
        <v/>
      </c>
      <c r="E62" s="114" t="str">
        <f>IF(B62&lt;&gt;"",VLOOKUP(B62,[0]!podaci,4,FALSE),"")</f>
        <v/>
      </c>
      <c r="F62" s="104" t="str">
        <f>IF(B62&lt;&gt;"",VLOOKUP(B62,[0]!podaci,5,FALSE),"")</f>
        <v/>
      </c>
      <c r="G62" s="108" t="str">
        <f>IF(B62&lt;&gt;"",VLOOKUP(B62,[0]!podaci,6,FALSE),"")</f>
        <v/>
      </c>
      <c r="H62" s="106" t="str">
        <f>IF(B62&lt;&gt;"",VLOOKUP(B62,[0]!podaci,7,FALSE),"")</f>
        <v/>
      </c>
      <c r="I62" s="110" t="str">
        <f>IF(B62&lt;&gt;"",VLOOKUP(B62,[0]!podaci,8,FALSE),"")</f>
        <v/>
      </c>
      <c r="J62" s="104" t="str">
        <f>IF(B62&lt;&gt;"",VLOOKUP(B62,[0]!podaci,9,FALSE),"")</f>
        <v/>
      </c>
      <c r="K62" s="108" t="str">
        <f>IF(B62&lt;&gt;"",VLOOKUP(B62,[0]!podaci,10,FALSE),"")</f>
        <v/>
      </c>
      <c r="L62" s="99" t="str">
        <f>IF(B62&lt;&gt;"",VLOOKUP(B62,[0]!podaci,11,FALSE),"")</f>
        <v/>
      </c>
      <c r="M62" s="104" t="str">
        <f>IF(B62&lt;&gt;"",VLOOKUP(B62,[0]!podaci,12,FALSE),"")</f>
        <v/>
      </c>
      <c r="N62" s="21" t="str">
        <f>IF(B62&lt;&gt;"",VLOOKUP(B62,[0]!podaci,13,FALSE),"")</f>
        <v/>
      </c>
      <c r="O62" s="110" t="str">
        <f>IF(B62&lt;&gt;"",VLOOKUP(B62,[0]!podaci,14,FALSE),"")</f>
        <v/>
      </c>
      <c r="P62" s="99" t="str">
        <f>IF(B62&lt;&gt;"",VLOOKUP(B62,[0]!podaci,15,FALSE),"")</f>
        <v/>
      </c>
      <c r="Q62" s="118" t="str">
        <f>IF(B62&lt;&gt;"",VLOOKUP(B62,[0]!podaci,16,FALSE),"")</f>
        <v/>
      </c>
      <c r="R62" s="14"/>
    </row>
    <row r="63" spans="1:18">
      <c r="A63" s="19">
        <f t="shared" ref="A63:A86" si="1">A62+1</f>
        <v>52</v>
      </c>
      <c r="B63" s="89"/>
      <c r="C63" s="21" t="str">
        <f>IF(B63&lt;&gt;"",VLOOKUP(B63,[0]!podaci,2,FALSE),"")</f>
        <v/>
      </c>
      <c r="D63" s="21" t="str">
        <f>IF(B63&lt;&gt;"",VLOOKUP(B63,[0]!podaci,3,FALSE),"")</f>
        <v/>
      </c>
      <c r="E63" s="114" t="str">
        <f>IF(B63&lt;&gt;"",VLOOKUP(B63,[0]!podaci,4,FALSE),"")</f>
        <v/>
      </c>
      <c r="F63" s="104" t="str">
        <f>IF(B63&lt;&gt;"",VLOOKUP(B63,[0]!podaci,5,FALSE),"")</f>
        <v/>
      </c>
      <c r="G63" s="108" t="str">
        <f>IF(B63&lt;&gt;"",VLOOKUP(B63,[0]!podaci,6,FALSE),"")</f>
        <v/>
      </c>
      <c r="H63" s="106" t="str">
        <f>IF(B63&lt;&gt;"",VLOOKUP(B63,[0]!podaci,7,FALSE),"")</f>
        <v/>
      </c>
      <c r="I63" s="110" t="str">
        <f>IF(B63&lt;&gt;"",VLOOKUP(B63,[0]!podaci,8,FALSE),"")</f>
        <v/>
      </c>
      <c r="J63" s="104" t="str">
        <f>IF(B63&lt;&gt;"",VLOOKUP(B63,[0]!podaci,9,FALSE),"")</f>
        <v/>
      </c>
      <c r="K63" s="108" t="str">
        <f>IF(B63&lt;&gt;"",VLOOKUP(B63,[0]!podaci,10,FALSE),"")</f>
        <v/>
      </c>
      <c r="L63" s="99" t="str">
        <f>IF(B63&lt;&gt;"",VLOOKUP(B63,[0]!podaci,11,FALSE),"")</f>
        <v/>
      </c>
      <c r="M63" s="104" t="str">
        <f>IF(B63&lt;&gt;"",VLOOKUP(B63,[0]!podaci,12,FALSE),"")</f>
        <v/>
      </c>
      <c r="N63" s="21" t="str">
        <f>IF(B63&lt;&gt;"",VLOOKUP(B63,[0]!podaci,13,FALSE),"")</f>
        <v/>
      </c>
      <c r="O63" s="110" t="str">
        <f>IF(B63&lt;&gt;"",VLOOKUP(B63,[0]!podaci,14,FALSE),"")</f>
        <v/>
      </c>
      <c r="P63" s="99" t="str">
        <f>IF(B63&lt;&gt;"",VLOOKUP(B63,[0]!podaci,15,FALSE),"")</f>
        <v/>
      </c>
      <c r="Q63" s="118" t="str">
        <f>IF(B63&lt;&gt;"",VLOOKUP(B63,[0]!podaci,16,FALSE),"")</f>
        <v/>
      </c>
      <c r="R63" s="14"/>
    </row>
    <row r="64" spans="1:18">
      <c r="A64" s="19">
        <f t="shared" si="1"/>
        <v>53</v>
      </c>
      <c r="B64" s="20"/>
      <c r="C64" s="21" t="str">
        <f>IF(B64&lt;&gt;"",VLOOKUP(B64,[0]!podaci,2,FALSE),"")</f>
        <v/>
      </c>
      <c r="D64" s="21" t="str">
        <f>IF(B64&lt;&gt;"",VLOOKUP(B64,[0]!podaci,3,FALSE),"")</f>
        <v/>
      </c>
      <c r="E64" s="114" t="str">
        <f>IF(B64&lt;&gt;"",VLOOKUP(B64,[0]!podaci,4,FALSE),"")</f>
        <v/>
      </c>
      <c r="F64" s="104" t="str">
        <f>IF(B64&lt;&gt;"",VLOOKUP(B64,[0]!podaci,5,FALSE),"")</f>
        <v/>
      </c>
      <c r="G64" s="108" t="str">
        <f>IF(B64&lt;&gt;"",VLOOKUP(B64,[0]!podaci,6,FALSE),"")</f>
        <v/>
      </c>
      <c r="H64" s="106" t="str">
        <f>IF(B64&lt;&gt;"",VLOOKUP(B64,[0]!podaci,7,FALSE),"")</f>
        <v/>
      </c>
      <c r="I64" s="110" t="str">
        <f>IF(B64&lt;&gt;"",VLOOKUP(B64,[0]!podaci,8,FALSE),"")</f>
        <v/>
      </c>
      <c r="J64" s="104" t="str">
        <f>IF(B64&lt;&gt;"",VLOOKUP(B64,[0]!podaci,9,FALSE),"")</f>
        <v/>
      </c>
      <c r="K64" s="108" t="str">
        <f>IF(B64&lt;&gt;"",VLOOKUP(B64,[0]!podaci,10,FALSE),"")</f>
        <v/>
      </c>
      <c r="L64" s="99" t="str">
        <f>IF(B64&lt;&gt;"",VLOOKUP(B64,[0]!podaci,11,FALSE),"")</f>
        <v/>
      </c>
      <c r="M64" s="104" t="str">
        <f>IF(B64&lt;&gt;"",VLOOKUP(B64,[0]!podaci,12,FALSE),"")</f>
        <v/>
      </c>
      <c r="N64" s="21" t="str">
        <f>IF(B64&lt;&gt;"",VLOOKUP(B64,[0]!podaci,13,FALSE),"")</f>
        <v/>
      </c>
      <c r="O64" s="110" t="str">
        <f>IF(B64&lt;&gt;"",VLOOKUP(B64,[0]!podaci,14,FALSE),"")</f>
        <v/>
      </c>
      <c r="P64" s="99" t="str">
        <f>IF(B64&lt;&gt;"",VLOOKUP(B64,[0]!podaci,15,FALSE),"")</f>
        <v/>
      </c>
      <c r="Q64" s="118" t="str">
        <f>IF(B64&lt;&gt;"",VLOOKUP(B64,[0]!podaci,16,FALSE),"")</f>
        <v/>
      </c>
      <c r="R64" s="14"/>
    </row>
    <row r="65" spans="1:18">
      <c r="A65" s="19">
        <f t="shared" si="1"/>
        <v>54</v>
      </c>
      <c r="B65" s="20"/>
      <c r="C65" s="21" t="str">
        <f>IF(B65&lt;&gt;"",VLOOKUP(B65,[0]!podaci,2,FALSE),"")</f>
        <v/>
      </c>
      <c r="D65" s="21" t="str">
        <f>IF(B65&lt;&gt;"",VLOOKUP(B65,[0]!podaci,3,FALSE),"")</f>
        <v/>
      </c>
      <c r="E65" s="114" t="str">
        <f>IF(B65&lt;&gt;"",VLOOKUP(B65,[0]!podaci,4,FALSE),"")</f>
        <v/>
      </c>
      <c r="F65" s="104" t="str">
        <f>IF(B65&lt;&gt;"",VLOOKUP(B65,[0]!podaci,5,FALSE),"")</f>
        <v/>
      </c>
      <c r="G65" s="108" t="str">
        <f>IF(B65&lt;&gt;"",VLOOKUP(B65,[0]!podaci,6,FALSE),"")</f>
        <v/>
      </c>
      <c r="H65" s="106" t="str">
        <f>IF(B65&lt;&gt;"",VLOOKUP(B65,[0]!podaci,7,FALSE),"")</f>
        <v/>
      </c>
      <c r="I65" s="110" t="str">
        <f>IF(B65&lt;&gt;"",VLOOKUP(B65,[0]!podaci,8,FALSE),"")</f>
        <v/>
      </c>
      <c r="J65" s="104" t="str">
        <f>IF(B65&lt;&gt;"",VLOOKUP(B65,[0]!podaci,9,FALSE),"")</f>
        <v/>
      </c>
      <c r="K65" s="108" t="str">
        <f>IF(B65&lt;&gt;"",VLOOKUP(B65,[0]!podaci,10,FALSE),"")</f>
        <v/>
      </c>
      <c r="L65" s="99" t="str">
        <f>IF(B65&lt;&gt;"",VLOOKUP(B65,[0]!podaci,11,FALSE),"")</f>
        <v/>
      </c>
      <c r="M65" s="104" t="str">
        <f>IF(B65&lt;&gt;"",VLOOKUP(B65,[0]!podaci,12,FALSE),"")</f>
        <v/>
      </c>
      <c r="N65" s="21" t="str">
        <f>IF(B65&lt;&gt;"",VLOOKUP(B65,[0]!podaci,13,FALSE),"")</f>
        <v/>
      </c>
      <c r="O65" s="110" t="str">
        <f>IF(B65&lt;&gt;"",VLOOKUP(B65,[0]!podaci,14,FALSE),"")</f>
        <v/>
      </c>
      <c r="P65" s="99" t="str">
        <f>IF(B65&lt;&gt;"",VLOOKUP(B65,[0]!podaci,15,FALSE),"")</f>
        <v/>
      </c>
      <c r="Q65" s="118" t="str">
        <f>IF(B65&lt;&gt;"",VLOOKUP(B65,[0]!podaci,16,FALSE),"")</f>
        <v/>
      </c>
      <c r="R65" s="14"/>
    </row>
    <row r="66" spans="1:18">
      <c r="A66" s="19">
        <f t="shared" si="1"/>
        <v>55</v>
      </c>
      <c r="B66" s="20"/>
      <c r="C66" s="21" t="str">
        <f>IF(B66&lt;&gt;"",VLOOKUP(B66,[0]!podaci,2,FALSE),"")</f>
        <v/>
      </c>
      <c r="D66" s="21" t="str">
        <f>IF(B66&lt;&gt;"",VLOOKUP(B66,[0]!podaci,3,FALSE),"")</f>
        <v/>
      </c>
      <c r="E66" s="114" t="str">
        <f>IF(B66&lt;&gt;"",VLOOKUP(B66,[0]!podaci,4,FALSE),"")</f>
        <v/>
      </c>
      <c r="F66" s="104" t="str">
        <f>IF(B66&lt;&gt;"",VLOOKUP(B66,[0]!podaci,5,FALSE),"")</f>
        <v/>
      </c>
      <c r="G66" s="108" t="str">
        <f>IF(B66&lt;&gt;"",VLOOKUP(B66,[0]!podaci,6,FALSE),"")</f>
        <v/>
      </c>
      <c r="H66" s="106" t="str">
        <f>IF(B66&lt;&gt;"",VLOOKUP(B66,[0]!podaci,7,FALSE),"")</f>
        <v/>
      </c>
      <c r="I66" s="110" t="str">
        <f>IF(B66&lt;&gt;"",VLOOKUP(B66,[0]!podaci,8,FALSE),"")</f>
        <v/>
      </c>
      <c r="J66" s="104" t="str">
        <f>IF(B66&lt;&gt;"",VLOOKUP(B66,[0]!podaci,9,FALSE),"")</f>
        <v/>
      </c>
      <c r="K66" s="108" t="str">
        <f>IF(B66&lt;&gt;"",VLOOKUP(B66,[0]!podaci,10,FALSE),"")</f>
        <v/>
      </c>
      <c r="L66" s="99" t="str">
        <f>IF(B66&lt;&gt;"",VLOOKUP(B66,[0]!podaci,11,FALSE),"")</f>
        <v/>
      </c>
      <c r="M66" s="104" t="str">
        <f>IF(B66&lt;&gt;"",VLOOKUP(B66,[0]!podaci,12,FALSE),"")</f>
        <v/>
      </c>
      <c r="N66" s="21" t="str">
        <f>IF(B66&lt;&gt;"",VLOOKUP(B66,[0]!podaci,13,FALSE),"")</f>
        <v/>
      </c>
      <c r="O66" s="110" t="str">
        <f>IF(B66&lt;&gt;"",VLOOKUP(B66,[0]!podaci,14,FALSE),"")</f>
        <v/>
      </c>
      <c r="P66" s="99" t="str">
        <f>IF(B66&lt;&gt;"",VLOOKUP(B66,[0]!podaci,15,FALSE),"")</f>
        <v/>
      </c>
      <c r="Q66" s="118" t="str">
        <f>IF(B66&lt;&gt;"",VLOOKUP(B66,[0]!podaci,16,FALSE),"")</f>
        <v/>
      </c>
      <c r="R66" s="14"/>
    </row>
    <row r="67" spans="1:18">
      <c r="A67" s="19">
        <f t="shared" si="1"/>
        <v>56</v>
      </c>
      <c r="B67" s="20"/>
      <c r="C67" s="21" t="str">
        <f>IF(B67&lt;&gt;"",VLOOKUP(B67,[0]!podaci,2,FALSE),"")</f>
        <v/>
      </c>
      <c r="D67" s="21" t="str">
        <f>IF(B67&lt;&gt;"",VLOOKUP(B67,[0]!podaci,3,FALSE),"")</f>
        <v/>
      </c>
      <c r="E67" s="114" t="str">
        <f>IF(B67&lt;&gt;"",VLOOKUP(B67,[0]!podaci,4,FALSE),"")</f>
        <v/>
      </c>
      <c r="F67" s="104" t="str">
        <f>IF(B67&lt;&gt;"",VLOOKUP(B67,[0]!podaci,5,FALSE),"")</f>
        <v/>
      </c>
      <c r="G67" s="108" t="str">
        <f>IF(B67&lt;&gt;"",VLOOKUP(B67,[0]!podaci,6,FALSE),"")</f>
        <v/>
      </c>
      <c r="H67" s="106" t="str">
        <f>IF(B67&lt;&gt;"",VLOOKUP(B67,[0]!podaci,7,FALSE),"")</f>
        <v/>
      </c>
      <c r="I67" s="110" t="str">
        <f>IF(B67&lt;&gt;"",VLOOKUP(B67,[0]!podaci,8,FALSE),"")</f>
        <v/>
      </c>
      <c r="J67" s="104" t="str">
        <f>IF(B67&lt;&gt;"",VLOOKUP(B67,[0]!podaci,9,FALSE),"")</f>
        <v/>
      </c>
      <c r="K67" s="108" t="str">
        <f>IF(B67&lt;&gt;"",VLOOKUP(B67,[0]!podaci,10,FALSE),"")</f>
        <v/>
      </c>
      <c r="L67" s="99" t="str">
        <f>IF(B67&lt;&gt;"",VLOOKUP(B67,[0]!podaci,11,FALSE),"")</f>
        <v/>
      </c>
      <c r="M67" s="104" t="str">
        <f>IF(B67&lt;&gt;"",VLOOKUP(B67,[0]!podaci,12,FALSE),"")</f>
        <v/>
      </c>
      <c r="N67" s="21" t="str">
        <f>IF(B67&lt;&gt;"",VLOOKUP(B67,[0]!podaci,13,FALSE),"")</f>
        <v/>
      </c>
      <c r="O67" s="110" t="str">
        <f>IF(B67&lt;&gt;"",VLOOKUP(B67,[0]!podaci,14,FALSE),"")</f>
        <v/>
      </c>
      <c r="P67" s="99" t="str">
        <f>IF(B67&lt;&gt;"",VLOOKUP(B67,[0]!podaci,15,FALSE),"")</f>
        <v/>
      </c>
      <c r="Q67" s="118" t="str">
        <f>IF(B67&lt;&gt;"",VLOOKUP(B67,[0]!podaci,16,FALSE),"")</f>
        <v/>
      </c>
      <c r="R67" s="14"/>
    </row>
    <row r="68" spans="1:18">
      <c r="A68" s="19">
        <f t="shared" si="1"/>
        <v>57</v>
      </c>
      <c r="B68" s="20"/>
      <c r="C68" s="21" t="str">
        <f>IF(B68&lt;&gt;"",VLOOKUP(B68,[0]!podaci,2,FALSE),"")</f>
        <v/>
      </c>
      <c r="D68" s="21" t="str">
        <f>IF(B68&lt;&gt;"",VLOOKUP(B68,[0]!podaci,3,FALSE),"")</f>
        <v/>
      </c>
      <c r="E68" s="114" t="str">
        <f>IF(B68&lt;&gt;"",VLOOKUP(B68,[0]!podaci,4,FALSE),"")</f>
        <v/>
      </c>
      <c r="F68" s="104" t="str">
        <f>IF(B68&lt;&gt;"",VLOOKUP(B68,[0]!podaci,5,FALSE),"")</f>
        <v/>
      </c>
      <c r="G68" s="108" t="str">
        <f>IF(B68&lt;&gt;"",VLOOKUP(B68,[0]!podaci,6,FALSE),"")</f>
        <v/>
      </c>
      <c r="H68" s="106" t="str">
        <f>IF(B68&lt;&gt;"",VLOOKUP(B68,[0]!podaci,7,FALSE),"")</f>
        <v/>
      </c>
      <c r="I68" s="110" t="str">
        <f>IF(B68&lt;&gt;"",VLOOKUP(B68,[0]!podaci,8,FALSE),"")</f>
        <v/>
      </c>
      <c r="J68" s="104" t="str">
        <f>IF(B68&lt;&gt;"",VLOOKUP(B68,[0]!podaci,9,FALSE),"")</f>
        <v/>
      </c>
      <c r="K68" s="108" t="str">
        <f>IF(B68&lt;&gt;"",VLOOKUP(B68,[0]!podaci,10,FALSE),"")</f>
        <v/>
      </c>
      <c r="L68" s="99" t="str">
        <f>IF(B68&lt;&gt;"",VLOOKUP(B68,[0]!podaci,11,FALSE),"")</f>
        <v/>
      </c>
      <c r="M68" s="104" t="str">
        <f>IF(B68&lt;&gt;"",VLOOKUP(B68,[0]!podaci,12,FALSE),"")</f>
        <v/>
      </c>
      <c r="N68" s="21" t="str">
        <f>IF(B68&lt;&gt;"",VLOOKUP(B68,[0]!podaci,13,FALSE),"")</f>
        <v/>
      </c>
      <c r="O68" s="110" t="str">
        <f>IF(B68&lt;&gt;"",VLOOKUP(B68,[0]!podaci,14,FALSE),"")</f>
        <v/>
      </c>
      <c r="P68" s="99" t="str">
        <f>IF(B68&lt;&gt;"",VLOOKUP(B68,[0]!podaci,15,FALSE),"")</f>
        <v/>
      </c>
      <c r="Q68" s="118" t="str">
        <f>IF(B68&lt;&gt;"",VLOOKUP(B68,[0]!podaci,16,FALSE),"")</f>
        <v/>
      </c>
      <c r="R68" s="14"/>
    </row>
    <row r="69" spans="1:18">
      <c r="A69" s="19">
        <f t="shared" si="1"/>
        <v>58</v>
      </c>
      <c r="B69" s="20"/>
      <c r="C69" s="21" t="str">
        <f>IF(B69&lt;&gt;"",VLOOKUP(B69,[0]!podaci,2,FALSE),"")</f>
        <v/>
      </c>
      <c r="D69" s="21" t="str">
        <f>IF(B69&lt;&gt;"",VLOOKUP(B69,[0]!podaci,3,FALSE),"")</f>
        <v/>
      </c>
      <c r="E69" s="114" t="str">
        <f>IF(B69&lt;&gt;"",VLOOKUP(B69,[0]!podaci,4,FALSE),"")</f>
        <v/>
      </c>
      <c r="F69" s="104" t="str">
        <f>IF(B69&lt;&gt;"",VLOOKUP(B69,[0]!podaci,5,FALSE),"")</f>
        <v/>
      </c>
      <c r="G69" s="108" t="str">
        <f>IF(B69&lt;&gt;"",VLOOKUP(B69,[0]!podaci,6,FALSE),"")</f>
        <v/>
      </c>
      <c r="H69" s="106" t="str">
        <f>IF(B69&lt;&gt;"",VLOOKUP(B69,[0]!podaci,7,FALSE),"")</f>
        <v/>
      </c>
      <c r="I69" s="110" t="str">
        <f>IF(B69&lt;&gt;"",VLOOKUP(B69,[0]!podaci,8,FALSE),"")</f>
        <v/>
      </c>
      <c r="J69" s="104" t="str">
        <f>IF(B69&lt;&gt;"",VLOOKUP(B69,[0]!podaci,9,FALSE),"")</f>
        <v/>
      </c>
      <c r="K69" s="108" t="str">
        <f>IF(B69&lt;&gt;"",VLOOKUP(B69,[0]!podaci,10,FALSE),"")</f>
        <v/>
      </c>
      <c r="L69" s="99" t="str">
        <f>IF(B69&lt;&gt;"",VLOOKUP(B69,[0]!podaci,11,FALSE),"")</f>
        <v/>
      </c>
      <c r="M69" s="104" t="str">
        <f>IF(B69&lt;&gt;"",VLOOKUP(B69,[0]!podaci,12,FALSE),"")</f>
        <v/>
      </c>
      <c r="N69" s="21" t="str">
        <f>IF(B69&lt;&gt;"",VLOOKUP(B69,[0]!podaci,13,FALSE),"")</f>
        <v/>
      </c>
      <c r="O69" s="110" t="str">
        <f>IF(B69&lt;&gt;"",VLOOKUP(B69,[0]!podaci,14,FALSE),"")</f>
        <v/>
      </c>
      <c r="P69" s="99" t="str">
        <f>IF(B69&lt;&gt;"",VLOOKUP(B69,[0]!podaci,15,FALSE),"")</f>
        <v/>
      </c>
      <c r="Q69" s="118" t="str">
        <f>IF(B69&lt;&gt;"",VLOOKUP(B69,[0]!podaci,16,FALSE),"")</f>
        <v/>
      </c>
      <c r="R69" s="14"/>
    </row>
    <row r="70" spans="1:18">
      <c r="A70" s="19">
        <f t="shared" si="1"/>
        <v>59</v>
      </c>
      <c r="B70" s="20"/>
      <c r="C70" s="21" t="str">
        <f>IF(B70&lt;&gt;"",VLOOKUP(B70,[0]!podaci,2,FALSE),"")</f>
        <v/>
      </c>
      <c r="D70" s="21" t="str">
        <f>IF(B70&lt;&gt;"",VLOOKUP(B70,[0]!podaci,3,FALSE),"")</f>
        <v/>
      </c>
      <c r="E70" s="114" t="str">
        <f>IF(B70&lt;&gt;"",VLOOKUP(B70,[0]!podaci,4,FALSE),"")</f>
        <v/>
      </c>
      <c r="F70" s="104" t="str">
        <f>IF(B70&lt;&gt;"",VLOOKUP(B70,[0]!podaci,5,FALSE),"")</f>
        <v/>
      </c>
      <c r="G70" s="108" t="str">
        <f>IF(B70&lt;&gt;"",VLOOKUP(B70,[0]!podaci,6,FALSE),"")</f>
        <v/>
      </c>
      <c r="H70" s="106" t="str">
        <f>IF(B70&lt;&gt;"",VLOOKUP(B70,[0]!podaci,7,FALSE),"")</f>
        <v/>
      </c>
      <c r="I70" s="110" t="str">
        <f>IF(B70&lt;&gt;"",VLOOKUP(B70,[0]!podaci,8,FALSE),"")</f>
        <v/>
      </c>
      <c r="J70" s="104" t="str">
        <f>IF(B70&lt;&gt;"",VLOOKUP(B70,[0]!podaci,9,FALSE),"")</f>
        <v/>
      </c>
      <c r="K70" s="108" t="str">
        <f>IF(B70&lt;&gt;"",VLOOKUP(B70,[0]!podaci,10,FALSE),"")</f>
        <v/>
      </c>
      <c r="L70" s="99" t="str">
        <f>IF(B70&lt;&gt;"",VLOOKUP(B70,[0]!podaci,11,FALSE),"")</f>
        <v/>
      </c>
      <c r="M70" s="104" t="str">
        <f>IF(B70&lt;&gt;"",VLOOKUP(B70,[0]!podaci,12,FALSE),"")</f>
        <v/>
      </c>
      <c r="N70" s="21" t="str">
        <f>IF(B70&lt;&gt;"",VLOOKUP(B70,[0]!podaci,13,FALSE),"")</f>
        <v/>
      </c>
      <c r="O70" s="110" t="str">
        <f>IF(B70&lt;&gt;"",VLOOKUP(B70,[0]!podaci,14,FALSE),"")</f>
        <v/>
      </c>
      <c r="P70" s="99" t="str">
        <f>IF(B70&lt;&gt;"",VLOOKUP(B70,[0]!podaci,15,FALSE),"")</f>
        <v/>
      </c>
      <c r="Q70" s="118" t="str">
        <f>IF(B70&lt;&gt;"",VLOOKUP(B70,[0]!podaci,16,FALSE),"")</f>
        <v/>
      </c>
      <c r="R70" s="14"/>
    </row>
    <row r="71" spans="1:18">
      <c r="A71" s="19">
        <f t="shared" si="1"/>
        <v>60</v>
      </c>
      <c r="B71" s="20"/>
      <c r="C71" s="21" t="str">
        <f>IF(B71&lt;&gt;"",VLOOKUP(B71,[0]!podaci,2,FALSE),"")</f>
        <v/>
      </c>
      <c r="D71" s="21" t="str">
        <f>IF(B71&lt;&gt;"",VLOOKUP(B71,[0]!podaci,3,FALSE),"")</f>
        <v/>
      </c>
      <c r="E71" s="114" t="str">
        <f>IF(B71&lt;&gt;"",VLOOKUP(B71,[0]!podaci,4,FALSE),"")</f>
        <v/>
      </c>
      <c r="F71" s="104" t="str">
        <f>IF(B71&lt;&gt;"",VLOOKUP(B71,[0]!podaci,5,FALSE),"")</f>
        <v/>
      </c>
      <c r="G71" s="108" t="str">
        <f>IF(B71&lt;&gt;"",VLOOKUP(B71,[0]!podaci,6,FALSE),"")</f>
        <v/>
      </c>
      <c r="H71" s="106" t="str">
        <f>IF(B71&lt;&gt;"",VLOOKUP(B71,[0]!podaci,7,FALSE),"")</f>
        <v/>
      </c>
      <c r="I71" s="110" t="str">
        <f>IF(B71&lt;&gt;"",VLOOKUP(B71,[0]!podaci,8,FALSE),"")</f>
        <v/>
      </c>
      <c r="J71" s="104" t="str">
        <f>IF(B71&lt;&gt;"",VLOOKUP(B71,[0]!podaci,9,FALSE),"")</f>
        <v/>
      </c>
      <c r="K71" s="108" t="str">
        <f>IF(B71&lt;&gt;"",VLOOKUP(B71,[0]!podaci,10,FALSE),"")</f>
        <v/>
      </c>
      <c r="L71" s="99" t="str">
        <f>IF(B71&lt;&gt;"",VLOOKUP(B71,[0]!podaci,11,FALSE),"")</f>
        <v/>
      </c>
      <c r="M71" s="104" t="str">
        <f>IF(B71&lt;&gt;"",VLOOKUP(B71,[0]!podaci,12,FALSE),"")</f>
        <v/>
      </c>
      <c r="N71" s="21" t="str">
        <f>IF(B71&lt;&gt;"",VLOOKUP(B71,[0]!podaci,13,FALSE),"")</f>
        <v/>
      </c>
      <c r="O71" s="110" t="str">
        <f>IF(B71&lt;&gt;"",VLOOKUP(B71,[0]!podaci,14,FALSE),"")</f>
        <v/>
      </c>
      <c r="P71" s="99" t="str">
        <f>IF(B71&lt;&gt;"",VLOOKUP(B71,[0]!podaci,15,FALSE),"")</f>
        <v/>
      </c>
      <c r="Q71" s="118" t="str">
        <f>IF(B71&lt;&gt;"",VLOOKUP(B71,[0]!podaci,16,FALSE),"")</f>
        <v/>
      </c>
      <c r="R71" s="14"/>
    </row>
    <row r="72" spans="1:18">
      <c r="A72" s="19">
        <f t="shared" si="1"/>
        <v>61</v>
      </c>
      <c r="B72" s="20"/>
      <c r="C72" s="21" t="str">
        <f>IF(B72&lt;&gt;"",VLOOKUP(B72,[0]!podaci,2,FALSE),"")</f>
        <v/>
      </c>
      <c r="D72" s="21" t="str">
        <f>IF(B72&lt;&gt;"",VLOOKUP(B72,[0]!podaci,3,FALSE),"")</f>
        <v/>
      </c>
      <c r="E72" s="114" t="str">
        <f>IF(B72&lt;&gt;"",VLOOKUP(B72,[0]!podaci,4,FALSE),"")</f>
        <v/>
      </c>
      <c r="F72" s="104" t="str">
        <f>IF(B72&lt;&gt;"",VLOOKUP(B72,[0]!podaci,5,FALSE),"")</f>
        <v/>
      </c>
      <c r="G72" s="108" t="str">
        <f>IF(B72&lt;&gt;"",VLOOKUP(B72,[0]!podaci,6,FALSE),"")</f>
        <v/>
      </c>
      <c r="H72" s="106" t="str">
        <f>IF(B72&lt;&gt;"",VLOOKUP(B72,[0]!podaci,7,FALSE),"")</f>
        <v/>
      </c>
      <c r="I72" s="110" t="str">
        <f>IF(B72&lt;&gt;"",VLOOKUP(B72,[0]!podaci,8,FALSE),"")</f>
        <v/>
      </c>
      <c r="J72" s="104" t="str">
        <f>IF(B72&lt;&gt;"",VLOOKUP(B72,[0]!podaci,9,FALSE),"")</f>
        <v/>
      </c>
      <c r="K72" s="108" t="str">
        <f>IF(B72&lt;&gt;"",VLOOKUP(B72,[0]!podaci,10,FALSE),"")</f>
        <v/>
      </c>
      <c r="L72" s="99" t="str">
        <f>IF(B72&lt;&gt;"",VLOOKUP(B72,[0]!podaci,11,FALSE),"")</f>
        <v/>
      </c>
      <c r="M72" s="104" t="str">
        <f>IF(B72&lt;&gt;"",VLOOKUP(B72,[0]!podaci,12,FALSE),"")</f>
        <v/>
      </c>
      <c r="N72" s="21" t="str">
        <f>IF(B72&lt;&gt;"",VLOOKUP(B72,[0]!podaci,13,FALSE),"")</f>
        <v/>
      </c>
      <c r="O72" s="110" t="str">
        <f>IF(B72&lt;&gt;"",VLOOKUP(B72,[0]!podaci,14,FALSE),"")</f>
        <v/>
      </c>
      <c r="P72" s="99" t="str">
        <f>IF(B72&lt;&gt;"",VLOOKUP(B72,[0]!podaci,15,FALSE),"")</f>
        <v/>
      </c>
      <c r="Q72" s="118" t="str">
        <f>IF(B72&lt;&gt;"",VLOOKUP(B72,[0]!podaci,16,FALSE),"")</f>
        <v/>
      </c>
      <c r="R72" s="14"/>
    </row>
    <row r="73" spans="1:18">
      <c r="A73" s="19">
        <f t="shared" si="1"/>
        <v>62</v>
      </c>
      <c r="B73" s="20"/>
      <c r="C73" s="21" t="str">
        <f>IF(B73&lt;&gt;"",VLOOKUP(B73,[0]!podaci,2,FALSE),"")</f>
        <v/>
      </c>
      <c r="D73" s="21" t="str">
        <f>IF(B73&lt;&gt;"",VLOOKUP(B73,[0]!podaci,3,FALSE),"")</f>
        <v/>
      </c>
      <c r="E73" s="114" t="str">
        <f>IF(B73&lt;&gt;"",VLOOKUP(B73,[0]!podaci,4,FALSE),"")</f>
        <v/>
      </c>
      <c r="F73" s="104" t="str">
        <f>IF(B73&lt;&gt;"",VLOOKUP(B73,[0]!podaci,5,FALSE),"")</f>
        <v/>
      </c>
      <c r="G73" s="108" t="str">
        <f>IF(B73&lt;&gt;"",VLOOKUP(B73,[0]!podaci,6,FALSE),"")</f>
        <v/>
      </c>
      <c r="H73" s="106" t="str">
        <f>IF(B73&lt;&gt;"",VLOOKUP(B73,[0]!podaci,7,FALSE),"")</f>
        <v/>
      </c>
      <c r="I73" s="110" t="str">
        <f>IF(B73&lt;&gt;"",VLOOKUP(B73,[0]!podaci,8,FALSE),"")</f>
        <v/>
      </c>
      <c r="J73" s="104" t="str">
        <f>IF(B73&lt;&gt;"",VLOOKUP(B73,[0]!podaci,9,FALSE),"")</f>
        <v/>
      </c>
      <c r="K73" s="108" t="str">
        <f>IF(B73&lt;&gt;"",VLOOKUP(B73,[0]!podaci,10,FALSE),"")</f>
        <v/>
      </c>
      <c r="L73" s="99" t="str">
        <f>IF(B73&lt;&gt;"",VLOOKUP(B73,[0]!podaci,11,FALSE),"")</f>
        <v/>
      </c>
      <c r="M73" s="104" t="str">
        <f>IF(B73&lt;&gt;"",VLOOKUP(B73,[0]!podaci,12,FALSE),"")</f>
        <v/>
      </c>
      <c r="N73" s="21" t="str">
        <f>IF(B73&lt;&gt;"",VLOOKUP(B73,[0]!podaci,13,FALSE),"")</f>
        <v/>
      </c>
      <c r="O73" s="110" t="str">
        <f>IF(B73&lt;&gt;"",VLOOKUP(B73,[0]!podaci,14,FALSE),"")</f>
        <v/>
      </c>
      <c r="P73" s="99" t="str">
        <f>IF(B73&lt;&gt;"",VLOOKUP(B73,[0]!podaci,15,FALSE),"")</f>
        <v/>
      </c>
      <c r="Q73" s="118" t="str">
        <f>IF(B73&lt;&gt;"",VLOOKUP(B73,[0]!podaci,16,FALSE),"")</f>
        <v/>
      </c>
      <c r="R73" s="14"/>
    </row>
    <row r="74" spans="1:18">
      <c r="A74" s="19">
        <f t="shared" si="1"/>
        <v>63</v>
      </c>
      <c r="B74" s="20"/>
      <c r="C74" s="21" t="str">
        <f>IF(B74&lt;&gt;"",VLOOKUP(B74,[0]!podaci,2,FALSE),"")</f>
        <v/>
      </c>
      <c r="D74" s="21" t="str">
        <f>IF(B74&lt;&gt;"",VLOOKUP(B74,[0]!podaci,3,FALSE),"")</f>
        <v/>
      </c>
      <c r="E74" s="114" t="str">
        <f>IF(B74&lt;&gt;"",VLOOKUP(B74,[0]!podaci,4,FALSE),"")</f>
        <v/>
      </c>
      <c r="F74" s="104" t="str">
        <f>IF(B74&lt;&gt;"",VLOOKUP(B74,[0]!podaci,5,FALSE),"")</f>
        <v/>
      </c>
      <c r="G74" s="108" t="str">
        <f>IF(B74&lt;&gt;"",VLOOKUP(B74,[0]!podaci,6,FALSE),"")</f>
        <v/>
      </c>
      <c r="H74" s="106" t="str">
        <f>IF(B74&lt;&gt;"",VLOOKUP(B74,[0]!podaci,7,FALSE),"")</f>
        <v/>
      </c>
      <c r="I74" s="110" t="str">
        <f>IF(B74&lt;&gt;"",VLOOKUP(B74,[0]!podaci,8,FALSE),"")</f>
        <v/>
      </c>
      <c r="J74" s="104" t="str">
        <f>IF(B74&lt;&gt;"",VLOOKUP(B74,[0]!podaci,9,FALSE),"")</f>
        <v/>
      </c>
      <c r="K74" s="108" t="str">
        <f>IF(B74&lt;&gt;"",VLOOKUP(B74,[0]!podaci,10,FALSE),"")</f>
        <v/>
      </c>
      <c r="L74" s="99" t="str">
        <f>IF(B74&lt;&gt;"",VLOOKUP(B74,[0]!podaci,11,FALSE),"")</f>
        <v/>
      </c>
      <c r="M74" s="104" t="str">
        <f>IF(B74&lt;&gt;"",VLOOKUP(B74,[0]!podaci,12,FALSE),"")</f>
        <v/>
      </c>
      <c r="N74" s="21" t="str">
        <f>IF(B74&lt;&gt;"",VLOOKUP(B74,[0]!podaci,13,FALSE),"")</f>
        <v/>
      </c>
      <c r="O74" s="110" t="str">
        <f>IF(B74&lt;&gt;"",VLOOKUP(B74,[0]!podaci,14,FALSE),"")</f>
        <v/>
      </c>
      <c r="P74" s="99" t="str">
        <f>IF(B74&lt;&gt;"",VLOOKUP(B74,[0]!podaci,15,FALSE),"")</f>
        <v/>
      </c>
      <c r="Q74" s="118" t="str">
        <f>IF(B74&lt;&gt;"",VLOOKUP(B74,[0]!podaci,16,FALSE),"")</f>
        <v/>
      </c>
      <c r="R74" s="14"/>
    </row>
    <row r="75" spans="1:18" ht="13.5" thickBot="1">
      <c r="A75" s="87">
        <f t="shared" si="1"/>
        <v>64</v>
      </c>
      <c r="B75" s="88"/>
      <c r="C75" s="98" t="str">
        <f>IF(B75&lt;&gt;"",VLOOKUP(B75,[0]!podaci,2,FALSE),"")</f>
        <v/>
      </c>
      <c r="D75" s="98" t="str">
        <f>IF(B75&lt;&gt;"",VLOOKUP(B75,[0]!podaci,3,FALSE),"")</f>
        <v/>
      </c>
      <c r="E75" s="126" t="str">
        <f>IF(B75&lt;&gt;"",VLOOKUP(B75,[0]!podaci,4,FALSE),"")</f>
        <v/>
      </c>
      <c r="F75" s="107" t="str">
        <f>IF(B75&lt;&gt;"",VLOOKUP(B75,[0]!podaci,5,FALSE),"")</f>
        <v/>
      </c>
      <c r="G75" s="109" t="str">
        <f>IF(B75&lt;&gt;"",VLOOKUP(B75,[0]!podaci,6,FALSE),"")</f>
        <v/>
      </c>
      <c r="H75" s="107" t="str">
        <f>IF(B75&lt;&gt;"",VLOOKUP(B75,[0]!podaci,7,FALSE),"")</f>
        <v/>
      </c>
      <c r="I75" s="111" t="str">
        <f>IF(B75&lt;&gt;"",VLOOKUP(B75,[0]!podaci,8,FALSE),"")</f>
        <v/>
      </c>
      <c r="J75" s="105" t="str">
        <f>IF(B75&lt;&gt;"",VLOOKUP(B75,[0]!podaci,9,FALSE),"")</f>
        <v/>
      </c>
      <c r="K75" s="109" t="str">
        <f>IF(B75&lt;&gt;"",VLOOKUP(B75,[0]!podaci,10,FALSE),"")</f>
        <v/>
      </c>
      <c r="L75" s="100" t="str">
        <f>IF(B75&lt;&gt;"",VLOOKUP(B75,[0]!podaci,11,FALSE),"")</f>
        <v/>
      </c>
      <c r="M75" s="105" t="str">
        <f>IF(B75&lt;&gt;"",VLOOKUP(B75,[0]!podaci,12,FALSE),"")</f>
        <v/>
      </c>
      <c r="N75" s="98" t="str">
        <f>IF(B75&lt;&gt;"",VLOOKUP(B75,[0]!podaci,13,FALSE),"")</f>
        <v/>
      </c>
      <c r="O75" s="111" t="str">
        <f>IF(B75&lt;&gt;"",VLOOKUP(B75,[0]!podaci,14,FALSE),"")</f>
        <v/>
      </c>
      <c r="P75" s="100" t="str">
        <f>IF(B75&lt;&gt;"",VLOOKUP(B75,[0]!podaci,15,FALSE),"")</f>
        <v/>
      </c>
      <c r="Q75" s="119" t="str">
        <f>IF(B75&lt;&gt;"",VLOOKUP(B75,[0]!podaci,16,FALSE),"")</f>
        <v/>
      </c>
      <c r="R75" s="14"/>
    </row>
    <row r="76" spans="1:18">
      <c r="A76" s="23">
        <f t="shared" si="1"/>
        <v>65</v>
      </c>
      <c r="B76" s="121"/>
      <c r="C76" s="122"/>
      <c r="D76" s="24"/>
      <c r="E76" s="90"/>
      <c r="F76" s="123"/>
      <c r="G76" s="50"/>
      <c r="H76" s="123"/>
      <c r="I76" s="50"/>
      <c r="J76" s="123"/>
      <c r="K76" s="50"/>
      <c r="L76" s="51"/>
      <c r="M76" s="52"/>
      <c r="N76" s="53"/>
      <c r="O76" s="112"/>
      <c r="P76" s="124"/>
      <c r="Q76" s="47"/>
      <c r="R76" s="14"/>
    </row>
    <row r="77" spans="1:18">
      <c r="A77" s="19">
        <f t="shared" si="1"/>
        <v>66</v>
      </c>
      <c r="B77" s="20"/>
      <c r="C77" s="21"/>
      <c r="D77" s="22"/>
      <c r="E77" s="34"/>
      <c r="F77" s="46"/>
      <c r="G77" s="42"/>
      <c r="H77" s="46"/>
      <c r="I77" s="42"/>
      <c r="J77" s="46"/>
      <c r="K77" s="42"/>
      <c r="L77" s="43"/>
      <c r="M77" s="44"/>
      <c r="N77" s="45"/>
      <c r="O77" s="113"/>
      <c r="P77" s="120"/>
      <c r="Q77" s="48"/>
      <c r="R77" s="14"/>
    </row>
    <row r="78" spans="1:18">
      <c r="A78" s="19">
        <f t="shared" si="1"/>
        <v>67</v>
      </c>
      <c r="B78" s="20"/>
      <c r="C78" s="21"/>
      <c r="D78" s="22"/>
      <c r="E78" s="34"/>
      <c r="F78" s="46"/>
      <c r="G78" s="42"/>
      <c r="H78" s="46"/>
      <c r="I78" s="42"/>
      <c r="J78" s="46"/>
      <c r="K78" s="42"/>
      <c r="L78" s="43"/>
      <c r="M78" s="44"/>
      <c r="N78" s="45"/>
      <c r="O78" s="113"/>
      <c r="P78" s="120"/>
      <c r="Q78" s="48"/>
      <c r="R78" s="14"/>
    </row>
    <row r="79" spans="1:18">
      <c r="A79" s="19">
        <f t="shared" si="1"/>
        <v>68</v>
      </c>
      <c r="B79" s="20"/>
      <c r="C79" s="21"/>
      <c r="D79" s="22"/>
      <c r="E79" s="34"/>
      <c r="F79" s="46"/>
      <c r="G79" s="42"/>
      <c r="H79" s="46"/>
      <c r="I79" s="42"/>
      <c r="J79" s="46"/>
      <c r="K79" s="42"/>
      <c r="L79" s="43"/>
      <c r="M79" s="44"/>
      <c r="N79" s="45"/>
      <c r="O79" s="113"/>
      <c r="P79" s="120"/>
      <c r="Q79" s="48"/>
      <c r="R79" s="14"/>
    </row>
    <row r="80" spans="1:18">
      <c r="A80" s="19">
        <f t="shared" si="1"/>
        <v>69</v>
      </c>
      <c r="B80" s="20"/>
      <c r="C80" s="21"/>
      <c r="D80" s="22"/>
      <c r="E80" s="34"/>
      <c r="F80" s="46"/>
      <c r="G80" s="42"/>
      <c r="H80" s="46"/>
      <c r="I80" s="42"/>
      <c r="J80" s="46"/>
      <c r="K80" s="42"/>
      <c r="L80" s="43"/>
      <c r="M80" s="44"/>
      <c r="N80" s="45"/>
      <c r="O80" s="113"/>
      <c r="P80" s="120"/>
      <c r="Q80" s="48"/>
      <c r="R80" s="14"/>
    </row>
    <row r="81" spans="1:18">
      <c r="A81" s="19">
        <f t="shared" si="1"/>
        <v>70</v>
      </c>
      <c r="B81" s="20"/>
      <c r="C81" s="21"/>
      <c r="D81" s="22"/>
      <c r="E81" s="34"/>
      <c r="F81" s="46"/>
      <c r="G81" s="42"/>
      <c r="H81" s="46"/>
      <c r="I81" s="42"/>
      <c r="J81" s="46"/>
      <c r="K81" s="42"/>
      <c r="L81" s="43"/>
      <c r="M81" s="44"/>
      <c r="N81" s="45"/>
      <c r="O81" s="113"/>
      <c r="P81" s="120"/>
      <c r="Q81" s="48"/>
      <c r="R81" s="14"/>
    </row>
    <row r="82" spans="1:18">
      <c r="A82" s="19">
        <f t="shared" si="1"/>
        <v>71</v>
      </c>
      <c r="B82" s="20"/>
      <c r="C82" s="21"/>
      <c r="D82" s="22"/>
      <c r="E82" s="34"/>
      <c r="F82" s="46"/>
      <c r="G82" s="42"/>
      <c r="H82" s="46"/>
      <c r="I82" s="42"/>
      <c r="J82" s="46"/>
      <c r="K82" s="42"/>
      <c r="L82" s="43"/>
      <c r="M82" s="44"/>
      <c r="N82" s="45"/>
      <c r="O82" s="113"/>
      <c r="P82" s="120"/>
      <c r="Q82" s="48"/>
      <c r="R82" s="14"/>
    </row>
    <row r="83" spans="1:18">
      <c r="A83" s="19">
        <f t="shared" si="1"/>
        <v>72</v>
      </c>
      <c r="B83" s="20"/>
      <c r="C83" s="21"/>
      <c r="D83" s="22"/>
      <c r="E83" s="34"/>
      <c r="F83" s="46"/>
      <c r="G83" s="42"/>
      <c r="H83" s="46"/>
      <c r="I83" s="42"/>
      <c r="J83" s="46"/>
      <c r="K83" s="42"/>
      <c r="L83" s="43"/>
      <c r="M83" s="44"/>
      <c r="N83" s="45"/>
      <c r="O83" s="113"/>
      <c r="P83" s="120"/>
      <c r="Q83" s="48"/>
      <c r="R83" s="14"/>
    </row>
    <row r="84" spans="1:18">
      <c r="A84" s="19">
        <f t="shared" si="1"/>
        <v>73</v>
      </c>
      <c r="B84" s="20"/>
      <c r="C84" s="21"/>
      <c r="D84" s="22"/>
      <c r="E84" s="34"/>
      <c r="F84" s="46"/>
      <c r="G84" s="42"/>
      <c r="H84" s="46"/>
      <c r="I84" s="42"/>
      <c r="J84" s="46"/>
      <c r="K84" s="42"/>
      <c r="L84" s="43"/>
      <c r="M84" s="44"/>
      <c r="N84" s="45"/>
      <c r="O84" s="113"/>
      <c r="P84" s="120"/>
      <c r="Q84" s="48"/>
      <c r="R84" s="14"/>
    </row>
    <row r="85" spans="1:18">
      <c r="A85" s="19">
        <f t="shared" si="1"/>
        <v>74</v>
      </c>
      <c r="B85" s="20"/>
      <c r="C85" s="21"/>
      <c r="D85" s="22"/>
      <c r="E85" s="34"/>
      <c r="F85" s="46"/>
      <c r="G85" s="42"/>
      <c r="H85" s="46"/>
      <c r="I85" s="42"/>
      <c r="J85" s="46"/>
      <c r="K85" s="42"/>
      <c r="L85" s="43"/>
      <c r="M85" s="44"/>
      <c r="N85" s="45"/>
      <c r="O85" s="113"/>
      <c r="P85" s="120"/>
      <c r="Q85" s="48"/>
      <c r="R85" s="14"/>
    </row>
    <row r="86" spans="1:18" ht="13.5" thickBot="1">
      <c r="A86" s="19">
        <f t="shared" si="1"/>
        <v>75</v>
      </c>
      <c r="B86" s="20"/>
      <c r="C86" s="21" t="str">
        <f>IF(B86&lt;&gt;"",VLOOKUP(B86,[0]!podaci,2,FALSE),"")</f>
        <v/>
      </c>
      <c r="D86" s="22"/>
      <c r="E86" s="34"/>
      <c r="F86" s="46"/>
      <c r="G86" s="42"/>
      <c r="H86" s="46"/>
      <c r="I86" s="42"/>
      <c r="J86" s="46"/>
      <c r="K86" s="42"/>
      <c r="L86" s="43"/>
      <c r="M86" s="44"/>
      <c r="N86" s="45"/>
      <c r="O86" s="113"/>
      <c r="P86" s="102"/>
      <c r="Q86" s="48"/>
      <c r="R86" s="14"/>
    </row>
    <row r="87" spans="1:18">
      <c r="A87" s="25"/>
      <c r="B87" s="26"/>
      <c r="C87" s="27"/>
      <c r="D87" s="27"/>
      <c r="E87" s="28"/>
      <c r="F87" s="29"/>
      <c r="G87" s="25"/>
      <c r="H87" s="29"/>
      <c r="I87" s="25"/>
      <c r="J87" s="29"/>
      <c r="K87" s="25"/>
      <c r="L87" s="29"/>
      <c r="M87" s="25"/>
      <c r="N87" s="29"/>
      <c r="O87" s="32"/>
      <c r="P87" s="29"/>
      <c r="Q87" s="33"/>
    </row>
    <row r="88" spans="1:18">
      <c r="A88" s="30"/>
      <c r="B88" s="30"/>
      <c r="C88" s="30"/>
      <c r="D88" s="30"/>
      <c r="E88" s="31"/>
      <c r="F88" s="29"/>
      <c r="G88" s="25"/>
      <c r="H88" s="29"/>
      <c r="I88" s="25"/>
      <c r="J88" s="29"/>
      <c r="K88" s="25"/>
      <c r="L88" s="29"/>
      <c r="M88" s="25"/>
      <c r="N88" s="29"/>
      <c r="O88" s="25"/>
      <c r="P88" s="29"/>
      <c r="Q88" s="33"/>
    </row>
    <row r="89" spans="1:18" ht="60" customHeight="1">
      <c r="B89" s="11"/>
      <c r="C89" s="11"/>
      <c r="D89" s="11"/>
      <c r="E89" s="374" t="s">
        <v>42</v>
      </c>
      <c r="F89" s="374"/>
      <c r="G89" s="374"/>
      <c r="H89" s="15"/>
      <c r="I89" s="15"/>
      <c r="J89" s="91" t="s">
        <v>43</v>
      </c>
      <c r="K89" s="91" t="s">
        <v>44</v>
      </c>
      <c r="L89" s="91" t="s">
        <v>45</v>
      </c>
      <c r="M89" s="91" t="s">
        <v>46</v>
      </c>
    </row>
    <row r="90" spans="1:18">
      <c r="B90" s="11"/>
      <c r="C90" s="11" t="s">
        <v>47</v>
      </c>
      <c r="D90" s="3"/>
      <c r="E90" s="92"/>
      <c r="F90" s="92" t="s">
        <v>48</v>
      </c>
      <c r="G90" s="15"/>
      <c r="H90" s="93" t="s">
        <v>49</v>
      </c>
      <c r="I90" s="94"/>
      <c r="J90" s="95"/>
      <c r="K90" s="95"/>
      <c r="L90" s="44"/>
      <c r="M90" s="45"/>
      <c r="O90" s="375" t="s">
        <v>50</v>
      </c>
      <c r="P90" s="375"/>
    </row>
    <row r="91" spans="1:18">
      <c r="B91" s="11"/>
      <c r="C91" s="11"/>
      <c r="D91" s="11"/>
      <c r="E91" s="92"/>
      <c r="F91" s="92" t="s">
        <v>48</v>
      </c>
      <c r="G91" s="15"/>
      <c r="H91" s="93" t="s">
        <v>51</v>
      </c>
      <c r="I91" s="96"/>
      <c r="J91" s="44"/>
      <c r="K91" s="44"/>
      <c r="L91" s="44"/>
      <c r="M91" s="45"/>
      <c r="O91" s="97"/>
      <c r="P91" s="97"/>
      <c r="Q91" s="7"/>
    </row>
    <row r="92" spans="1:18">
      <c r="B92" s="11"/>
      <c r="C92" s="11"/>
      <c r="D92" s="4"/>
      <c r="E92" s="4"/>
      <c r="F92" s="2"/>
    </row>
    <row r="93" spans="1:18">
      <c r="E93" t="s">
        <v>62</v>
      </c>
      <c r="G93" s="117" t="s">
        <v>54</v>
      </c>
      <c r="H93" t="s">
        <v>55</v>
      </c>
    </row>
  </sheetData>
  <mergeCells count="25">
    <mergeCell ref="A2:C2"/>
    <mergeCell ref="E2:H2"/>
    <mergeCell ref="Q9:Q10"/>
    <mergeCell ref="J4:L4"/>
    <mergeCell ref="M4:O4"/>
    <mergeCell ref="J5:L5"/>
    <mergeCell ref="M5:P5"/>
    <mergeCell ref="E6:J7"/>
    <mergeCell ref="J2:L2"/>
    <mergeCell ref="M2:O2"/>
    <mergeCell ref="A3:C3"/>
    <mergeCell ref="E3:H3"/>
    <mergeCell ref="J3:L3"/>
    <mergeCell ref="A9:A10"/>
    <mergeCell ref="B9:B10"/>
    <mergeCell ref="C9:C10"/>
    <mergeCell ref="D9:D10"/>
    <mergeCell ref="E9:E10"/>
    <mergeCell ref="E89:G89"/>
    <mergeCell ref="O90:P90"/>
    <mergeCell ref="F9:G9"/>
    <mergeCell ref="H9:I9"/>
    <mergeCell ref="J9:K9"/>
    <mergeCell ref="M9:O9"/>
    <mergeCell ref="P9:P10"/>
  </mergeCells>
  <pageMargins left="0.42" right="0.37" top="0.94" bottom="0.26" header="0.32" footer="0.18"/>
  <pageSetup scale="8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workbookViewId="0">
      <selection activeCell="I104" sqref="I104"/>
    </sheetView>
  </sheetViews>
  <sheetFormatPr defaultRowHeight="12.75"/>
  <cols>
    <col min="1" max="1" width="6.28515625" customWidth="1"/>
    <col min="2" max="2" width="7.140625" customWidth="1"/>
    <col min="3" max="3" width="7" customWidth="1"/>
    <col min="4" max="4" width="6.7109375" customWidth="1"/>
    <col min="5" max="5" width="22" customWidth="1"/>
    <col min="12" max="12" width="9.85546875" customWidth="1"/>
  </cols>
  <sheetData>
    <row r="1" spans="1:18">
      <c r="A1" s="18" t="s">
        <v>0</v>
      </c>
      <c r="B1" s="18"/>
      <c r="C1" s="18"/>
      <c r="D1" s="1"/>
      <c r="E1" s="1"/>
      <c r="F1" s="2"/>
    </row>
    <row r="2" spans="1:18">
      <c r="A2" s="334" t="s">
        <v>1</v>
      </c>
      <c r="B2" s="334"/>
      <c r="C2" s="334"/>
      <c r="D2" s="4"/>
      <c r="E2" s="347" t="s">
        <v>2</v>
      </c>
      <c r="F2" s="347"/>
      <c r="G2" s="347"/>
      <c r="H2" s="347"/>
      <c r="J2" s="334" t="s">
        <v>3</v>
      </c>
      <c r="K2" s="334"/>
      <c r="L2" s="334"/>
      <c r="M2" s="348" t="s">
        <v>56</v>
      </c>
      <c r="N2" s="348"/>
      <c r="O2" s="348"/>
    </row>
    <row r="3" spans="1:18">
      <c r="A3" s="334" t="s">
        <v>4</v>
      </c>
      <c r="B3" s="334"/>
      <c r="C3" s="334"/>
      <c r="D3" s="1"/>
      <c r="E3" s="347" t="s">
        <v>5</v>
      </c>
      <c r="F3" s="347"/>
      <c r="G3" s="347"/>
      <c r="H3" s="347"/>
      <c r="J3" s="349" t="s">
        <v>6</v>
      </c>
      <c r="K3" s="349"/>
      <c r="L3" s="349"/>
      <c r="M3" s="16">
        <v>5</v>
      </c>
      <c r="N3" s="17" t="s">
        <v>7</v>
      </c>
    </row>
    <row r="4" spans="1:18">
      <c r="A4" s="3"/>
      <c r="B4" s="3"/>
      <c r="C4" s="3"/>
      <c r="D4" s="1"/>
      <c r="E4" s="5"/>
      <c r="F4" s="5"/>
      <c r="G4" s="5"/>
      <c r="H4" s="5"/>
      <c r="J4" s="334" t="s">
        <v>8</v>
      </c>
      <c r="K4" s="334"/>
      <c r="L4" s="334"/>
      <c r="M4" s="350" t="s">
        <v>9</v>
      </c>
      <c r="N4" s="350"/>
      <c r="O4" s="350"/>
    </row>
    <row r="5" spans="1:18">
      <c r="A5" s="3"/>
      <c r="B5" s="1"/>
      <c r="C5" s="1"/>
      <c r="D5" s="1"/>
      <c r="E5" s="5"/>
      <c r="F5" s="6"/>
      <c r="G5" s="7"/>
      <c r="J5" s="334" t="s">
        <v>40</v>
      </c>
      <c r="K5" s="334"/>
      <c r="L5" s="334"/>
      <c r="M5" s="381" t="s">
        <v>57</v>
      </c>
      <c r="N5" s="346"/>
      <c r="O5" s="346"/>
      <c r="P5" s="346"/>
    </row>
    <row r="6" spans="1:18">
      <c r="B6" s="1"/>
      <c r="C6" s="1"/>
      <c r="D6" s="1"/>
      <c r="E6" s="351" t="s">
        <v>41</v>
      </c>
      <c r="F6" s="351"/>
      <c r="G6" s="351"/>
      <c r="H6" s="351"/>
      <c r="I6" s="351"/>
      <c r="J6" s="351"/>
      <c r="M6" s="7"/>
      <c r="N6" s="8"/>
      <c r="O6" s="7"/>
      <c r="Q6" s="10"/>
    </row>
    <row r="7" spans="1:18" ht="15.75">
      <c r="B7" s="11"/>
      <c r="C7" s="11"/>
      <c r="D7" s="4"/>
      <c r="E7" s="351"/>
      <c r="F7" s="351"/>
      <c r="G7" s="351"/>
      <c r="H7" s="351"/>
      <c r="I7" s="351"/>
      <c r="J7" s="351"/>
      <c r="K7" s="9"/>
      <c r="L7" s="12"/>
    </row>
    <row r="8" spans="1:18" ht="13.5" thickBot="1">
      <c r="B8" s="11"/>
      <c r="C8" s="11"/>
      <c r="D8" s="4"/>
      <c r="E8" s="4"/>
      <c r="F8" s="2"/>
    </row>
    <row r="9" spans="1:18">
      <c r="A9" s="354" t="s">
        <v>10</v>
      </c>
      <c r="B9" s="356" t="s">
        <v>11</v>
      </c>
      <c r="C9" s="358" t="s">
        <v>12</v>
      </c>
      <c r="D9" s="360" t="s">
        <v>13</v>
      </c>
      <c r="E9" s="352" t="s">
        <v>14</v>
      </c>
      <c r="F9" s="335" t="s">
        <v>15</v>
      </c>
      <c r="G9" s="376"/>
      <c r="H9" s="370" t="s">
        <v>16</v>
      </c>
      <c r="I9" s="337"/>
      <c r="J9" s="335" t="s">
        <v>58</v>
      </c>
      <c r="K9" s="344"/>
      <c r="L9" s="41" t="s">
        <v>17</v>
      </c>
      <c r="M9" s="335" t="s">
        <v>18</v>
      </c>
      <c r="N9" s="336"/>
      <c r="O9" s="337"/>
      <c r="P9" s="377" t="s">
        <v>19</v>
      </c>
      <c r="Q9" s="379" t="s">
        <v>20</v>
      </c>
    </row>
    <row r="10" spans="1:18" ht="13.5" thickBot="1">
      <c r="A10" s="355"/>
      <c r="B10" s="357"/>
      <c r="C10" s="359"/>
      <c r="D10" s="361"/>
      <c r="E10" s="353"/>
      <c r="F10" s="35" t="s">
        <v>21</v>
      </c>
      <c r="G10" s="103" t="s">
        <v>22</v>
      </c>
      <c r="H10" s="83" t="s">
        <v>21</v>
      </c>
      <c r="I10" s="36" t="s">
        <v>22</v>
      </c>
      <c r="J10" s="37" t="s">
        <v>21</v>
      </c>
      <c r="K10" s="103" t="s">
        <v>22</v>
      </c>
      <c r="L10" s="38" t="s">
        <v>21</v>
      </c>
      <c r="M10" s="39" t="s">
        <v>23</v>
      </c>
      <c r="N10" s="40" t="s">
        <v>21</v>
      </c>
      <c r="O10" s="36" t="s">
        <v>22</v>
      </c>
      <c r="P10" s="378"/>
      <c r="Q10" s="380"/>
    </row>
    <row r="11" spans="1:18">
      <c r="A11" s="23">
        <v>1</v>
      </c>
      <c r="B11" s="44"/>
      <c r="C11" s="21" t="str">
        <f>IF(B11&lt;&gt;"",VLOOKUP(B11,[0]!podaci,2,FALSE),"")</f>
        <v/>
      </c>
      <c r="D11" s="21" t="str">
        <f>IF(B11&lt;&gt;"",VLOOKUP(B11,[0]!podaci,3,FALSE),"")</f>
        <v/>
      </c>
      <c r="E11" s="125" t="str">
        <f>IF(B11&lt;&gt;"",VLOOKUP(B11,[0]!podaci,4,FALSE),"")</f>
        <v/>
      </c>
      <c r="F11" s="104" t="str">
        <f>IF(B11&lt;&gt;"",VLOOKUP(B11,[0]!podaci,5,FALSE),"")</f>
        <v/>
      </c>
      <c r="G11" s="108" t="str">
        <f>IF(B11&lt;&gt;"",VLOOKUP(B11,[0]!podaci,6,FALSE),"")</f>
        <v/>
      </c>
      <c r="H11" s="106" t="str">
        <f>IF(B11&lt;&gt;"",VLOOKUP(B11,[0]!podaci,7,FALSE),"")</f>
        <v/>
      </c>
      <c r="I11" s="110" t="str">
        <f>IF(B11&lt;&gt;"",VLOOKUP(B11,[0]!podaci,8,FALSE),"")</f>
        <v/>
      </c>
      <c r="J11" s="104" t="str">
        <f>IF(B11&lt;&gt;"",VLOOKUP(B11,[0]!podaci,9,FALSE),"")</f>
        <v/>
      </c>
      <c r="K11" s="108" t="str">
        <f>IF(B11&lt;&gt;"",VLOOKUP(B11,[0]!podaci,10,FALSE),"")</f>
        <v/>
      </c>
      <c r="L11" s="99" t="str">
        <f>IF(B11&lt;&gt;"",VLOOKUP(B11,[0]!podaci,11,FALSE),"")</f>
        <v/>
      </c>
      <c r="M11" s="104" t="str">
        <f>IF(B11&lt;&gt;"",VLOOKUP(B11,[0]!podaci,12,FALSE),"")</f>
        <v/>
      </c>
      <c r="N11" s="21" t="str">
        <f>IF(B11&lt;&gt;"",VLOOKUP(B11,[0]!podaci,13,FALSE),"")</f>
        <v/>
      </c>
      <c r="O11" s="110" t="str">
        <f>IF(B11&lt;&gt;"",VLOOKUP(B11,[0]!podaci,14,FALSE),"")</f>
        <v/>
      </c>
      <c r="P11" s="101" t="str">
        <f>IF(B11&lt;&gt;"",VLOOKUP(B11,[0]!podaci,15,FALSE),"")</f>
        <v/>
      </c>
      <c r="Q11" s="127" t="str">
        <f>IF(B11&lt;&gt;"",VLOOKUP(B11,[0]!podaci,16,FALSE),"")</f>
        <v/>
      </c>
      <c r="R11" s="13"/>
    </row>
    <row r="12" spans="1:18" ht="11.25" customHeight="1">
      <c r="A12" s="19">
        <f t="shared" ref="A12:A61" si="0">A11+1</f>
        <v>2</v>
      </c>
      <c r="B12" s="44"/>
      <c r="C12" s="21" t="str">
        <f>IF(B12&lt;&gt;"",VLOOKUP(B12,[0]!podaci,2,FALSE),"")</f>
        <v/>
      </c>
      <c r="D12" s="21" t="str">
        <f>IF(B12&lt;&gt;"",VLOOKUP(B12,[0]!podaci,3,FALSE),"")</f>
        <v/>
      </c>
      <c r="E12" s="114" t="str">
        <f>IF(B12&lt;&gt;"",VLOOKUP(B12,[0]!podaci,4,FALSE),"")</f>
        <v/>
      </c>
      <c r="F12" s="104" t="str">
        <f>IF(B12&lt;&gt;"",VLOOKUP(B12,[0]!podaci,5,FALSE),"")</f>
        <v/>
      </c>
      <c r="G12" s="108" t="str">
        <f>IF(B12&lt;&gt;"",VLOOKUP(B12,[0]!podaci,6,FALSE),"")</f>
        <v/>
      </c>
      <c r="H12" s="106" t="str">
        <f>IF(B12&lt;&gt;"",VLOOKUP(B12,[0]!podaci,7,FALSE),"")</f>
        <v/>
      </c>
      <c r="I12" s="110" t="str">
        <f>IF(B12&lt;&gt;"",VLOOKUP(B12,[0]!podaci,8,FALSE),"")</f>
        <v/>
      </c>
      <c r="J12" s="104" t="str">
        <f>IF(B12&lt;&gt;"",VLOOKUP(B12,[0]!podaci,9,FALSE),"")</f>
        <v/>
      </c>
      <c r="K12" s="108" t="str">
        <f>IF(B12&lt;&gt;"",VLOOKUP(B12,[0]!podaci,10,FALSE),"")</f>
        <v/>
      </c>
      <c r="L12" s="99" t="str">
        <f>IF(B12&lt;&gt;"",VLOOKUP(B12,[0]!podaci,11,FALSE),"")</f>
        <v/>
      </c>
      <c r="M12" s="104" t="str">
        <f>IF(B12&lt;&gt;"",VLOOKUP(B12,[0]!podaci,12,FALSE),"")</f>
        <v/>
      </c>
      <c r="N12" s="21" t="str">
        <f>IF(B12&lt;&gt;"",VLOOKUP(B12,[0]!podaci,13,FALSE),"")</f>
        <v/>
      </c>
      <c r="O12" s="110" t="str">
        <f>IF(B12&lt;&gt;"",VLOOKUP(B12,[0]!podaci,14,FALSE),"")</f>
        <v/>
      </c>
      <c r="P12" s="99" t="str">
        <f>IF(B12&lt;&gt;"",VLOOKUP(B12,[0]!podaci,15,FALSE),"")</f>
        <v/>
      </c>
      <c r="Q12" s="118" t="str">
        <f>IF(B12&lt;&gt;"",VLOOKUP(B12,[0]!podaci,16,FALSE),"")</f>
        <v/>
      </c>
      <c r="R12" s="14"/>
    </row>
    <row r="13" spans="1:18">
      <c r="A13" s="19">
        <f t="shared" si="0"/>
        <v>3</v>
      </c>
      <c r="B13" s="44"/>
      <c r="C13" s="21" t="str">
        <f>IF(B13&lt;&gt;"",VLOOKUP(B13,[0]!podaci,2,FALSE),"")</f>
        <v/>
      </c>
      <c r="D13" s="21" t="str">
        <f>IF(B13&lt;&gt;"",VLOOKUP(B13,[0]!podaci,3,FALSE),"")</f>
        <v/>
      </c>
      <c r="E13" s="114" t="str">
        <f>IF(B13&lt;&gt;"",VLOOKUP(B13,[0]!podaci,4,FALSE),"")</f>
        <v/>
      </c>
      <c r="F13" s="104" t="str">
        <f>IF(B13&lt;&gt;"",VLOOKUP(B13,[0]!podaci,5,FALSE),"")</f>
        <v/>
      </c>
      <c r="G13" s="108" t="str">
        <f>IF(B13&lt;&gt;"",VLOOKUP(B13,[0]!podaci,6,FALSE),"")</f>
        <v/>
      </c>
      <c r="H13" s="106" t="str">
        <f>IF(B13&lt;&gt;"",VLOOKUP(B13,[0]!podaci,7,FALSE),"")</f>
        <v/>
      </c>
      <c r="I13" s="110" t="str">
        <f>IF(B13&lt;&gt;"",VLOOKUP(B13,[0]!podaci,8,FALSE),"")</f>
        <v/>
      </c>
      <c r="J13" s="104" t="str">
        <f>IF(B13&lt;&gt;"",VLOOKUP(B13,[0]!podaci,9,FALSE),"")</f>
        <v/>
      </c>
      <c r="K13" s="108" t="str">
        <f>IF(B13&lt;&gt;"",VLOOKUP(B13,[0]!podaci,10,FALSE),"")</f>
        <v/>
      </c>
      <c r="L13" s="99" t="str">
        <f>IF(B13&lt;&gt;"",VLOOKUP(B13,[0]!podaci,11,FALSE),"")</f>
        <v/>
      </c>
      <c r="M13" s="104" t="str">
        <f>IF(B13&lt;&gt;"",VLOOKUP(B13,[0]!podaci,12,FALSE),"")</f>
        <v/>
      </c>
      <c r="N13" s="21" t="str">
        <f>IF(B13&lt;&gt;"",VLOOKUP(B13,[0]!podaci,13,FALSE),"")</f>
        <v/>
      </c>
      <c r="O13" s="110" t="str">
        <f>IF(B13&lt;&gt;"",VLOOKUP(B13,[0]!podaci,14,FALSE),"")</f>
        <v/>
      </c>
      <c r="P13" s="99" t="str">
        <f>IF(B13&lt;&gt;"",VLOOKUP(B13,[0]!podaci,15,FALSE),"")</f>
        <v/>
      </c>
      <c r="Q13" s="118" t="str">
        <f>IF(B13&lt;&gt;"",VLOOKUP(B13,[0]!podaci,16,FALSE),"")</f>
        <v/>
      </c>
      <c r="R13" s="14"/>
    </row>
    <row r="14" spans="1:18">
      <c r="A14" s="19">
        <f t="shared" si="0"/>
        <v>4</v>
      </c>
      <c r="B14" s="44"/>
      <c r="C14" s="21" t="str">
        <f>IF(B14&lt;&gt;"",VLOOKUP(B14,[0]!podaci,2,FALSE),"")</f>
        <v/>
      </c>
      <c r="D14" s="21" t="str">
        <f>IF(B14&lt;&gt;"",VLOOKUP(B14,[0]!podaci,3,FALSE),"")</f>
        <v/>
      </c>
      <c r="E14" s="114" t="str">
        <f>IF(B14&lt;&gt;"",VLOOKUP(B14,[0]!podaci,4,FALSE),"")</f>
        <v/>
      </c>
      <c r="F14" s="104" t="str">
        <f>IF(B14&lt;&gt;"",VLOOKUP(B14,[0]!podaci,5,FALSE),"")</f>
        <v/>
      </c>
      <c r="G14" s="108" t="str">
        <f>IF(B14&lt;&gt;"",VLOOKUP(B14,[0]!podaci,6,FALSE),"")</f>
        <v/>
      </c>
      <c r="H14" s="106" t="str">
        <f>IF(B14&lt;&gt;"",VLOOKUP(B14,[0]!podaci,7,FALSE),"")</f>
        <v/>
      </c>
      <c r="I14" s="110" t="str">
        <f>IF(B14&lt;&gt;"",VLOOKUP(B14,[0]!podaci,8,FALSE),"")</f>
        <v/>
      </c>
      <c r="J14" s="104" t="str">
        <f>IF(B14&lt;&gt;"",VLOOKUP(B14,[0]!podaci,9,FALSE),"")</f>
        <v/>
      </c>
      <c r="K14" s="108" t="str">
        <f>IF(B14&lt;&gt;"",VLOOKUP(B14,[0]!podaci,10,FALSE),"")</f>
        <v/>
      </c>
      <c r="L14" s="99" t="str">
        <f>IF(B14&lt;&gt;"",VLOOKUP(B14,[0]!podaci,11,FALSE),"")</f>
        <v/>
      </c>
      <c r="M14" s="104" t="str">
        <f>IF(B14&lt;&gt;"",VLOOKUP(B14,[0]!podaci,12,FALSE),"")</f>
        <v/>
      </c>
      <c r="N14" s="21" t="str">
        <f>IF(B14&lt;&gt;"",VLOOKUP(B14,[0]!podaci,13,FALSE),"")</f>
        <v/>
      </c>
      <c r="O14" s="110" t="str">
        <f>IF(B14&lt;&gt;"",VLOOKUP(B14,[0]!podaci,14,FALSE),"")</f>
        <v/>
      </c>
      <c r="P14" s="99" t="str">
        <f>IF(B14&lt;&gt;"",VLOOKUP(B14,[0]!podaci,15,FALSE),"")</f>
        <v/>
      </c>
      <c r="Q14" s="118" t="str">
        <f>IF(B14&lt;&gt;"",VLOOKUP(B14,[0]!podaci,16,FALSE),"")</f>
        <v/>
      </c>
      <c r="R14" s="14"/>
    </row>
    <row r="15" spans="1:18">
      <c r="A15" s="19">
        <f t="shared" si="0"/>
        <v>5</v>
      </c>
      <c r="B15" s="44"/>
      <c r="C15" s="21" t="str">
        <f>IF(B15&lt;&gt;"",VLOOKUP(B15,[0]!podaci,2,FALSE),"")</f>
        <v/>
      </c>
      <c r="D15" s="21" t="str">
        <f>IF(B15&lt;&gt;"",VLOOKUP(B15,[0]!podaci,3,FALSE),"")</f>
        <v/>
      </c>
      <c r="E15" s="114" t="str">
        <f>IF(B15&lt;&gt;"",VLOOKUP(B15,[0]!podaci,4,FALSE),"")</f>
        <v/>
      </c>
      <c r="F15" s="104" t="str">
        <f>IF(B15&lt;&gt;"",VLOOKUP(B15,[0]!podaci,5,FALSE),"")</f>
        <v/>
      </c>
      <c r="G15" s="108" t="str">
        <f>IF(B15&lt;&gt;"",VLOOKUP(B15,[0]!podaci,6,FALSE),"")</f>
        <v/>
      </c>
      <c r="H15" s="106" t="str">
        <f>IF(B15&lt;&gt;"",VLOOKUP(B15,[0]!podaci,7,FALSE),"")</f>
        <v/>
      </c>
      <c r="I15" s="110" t="str">
        <f>IF(B15&lt;&gt;"",VLOOKUP(B15,[0]!podaci,8,FALSE),"")</f>
        <v/>
      </c>
      <c r="J15" s="104" t="str">
        <f>IF(B15&lt;&gt;"",VLOOKUP(B15,[0]!podaci,9,FALSE),"")</f>
        <v/>
      </c>
      <c r="K15" s="108" t="str">
        <f>IF(B15&lt;&gt;"",VLOOKUP(B15,[0]!podaci,10,FALSE),"")</f>
        <v/>
      </c>
      <c r="L15" s="99" t="str">
        <f>IF(B15&lt;&gt;"",VLOOKUP(B15,[0]!podaci,11,FALSE),"")</f>
        <v/>
      </c>
      <c r="M15" s="104" t="str">
        <f>IF(B15&lt;&gt;"",VLOOKUP(B15,[0]!podaci,12,FALSE),"")</f>
        <v/>
      </c>
      <c r="N15" s="21" t="str">
        <f>IF(B15&lt;&gt;"",VLOOKUP(B15,[0]!podaci,13,FALSE),"")</f>
        <v/>
      </c>
      <c r="O15" s="110" t="str">
        <f>IF(B15&lt;&gt;"",VLOOKUP(B15,[0]!podaci,14,FALSE),"")</f>
        <v/>
      </c>
      <c r="P15" s="99" t="str">
        <f>IF(B15&lt;&gt;"",VLOOKUP(B15,[0]!podaci,15,FALSE),"")</f>
        <v/>
      </c>
      <c r="Q15" s="118" t="str">
        <f>IF(B15&lt;&gt;"",VLOOKUP(B15,[0]!podaci,16,FALSE),"")</f>
        <v/>
      </c>
      <c r="R15" s="14"/>
    </row>
    <row r="16" spans="1:18">
      <c r="A16" s="19">
        <f t="shared" si="0"/>
        <v>6</v>
      </c>
      <c r="B16" s="44"/>
      <c r="C16" s="21" t="str">
        <f>IF(B16&lt;&gt;"",VLOOKUP(B16,[0]!podaci,2,FALSE),"")</f>
        <v/>
      </c>
      <c r="D16" s="21" t="str">
        <f>IF(B16&lt;&gt;"",VLOOKUP(B16,[0]!podaci,3,FALSE),"")</f>
        <v/>
      </c>
      <c r="E16" s="114" t="str">
        <f>IF(B16&lt;&gt;"",VLOOKUP(B16,[0]!podaci,4,FALSE),"")</f>
        <v/>
      </c>
      <c r="F16" s="104" t="str">
        <f>IF(B16&lt;&gt;"",VLOOKUP(B16,[0]!podaci,5,FALSE),"")</f>
        <v/>
      </c>
      <c r="G16" s="108" t="str">
        <f>IF(B16&lt;&gt;"",VLOOKUP(B16,[0]!podaci,6,FALSE),"")</f>
        <v/>
      </c>
      <c r="H16" s="106" t="str">
        <f>IF(B16&lt;&gt;"",VLOOKUP(B16,[0]!podaci,7,FALSE),"")</f>
        <v/>
      </c>
      <c r="I16" s="110" t="str">
        <f>IF(B16&lt;&gt;"",VLOOKUP(B16,[0]!podaci,8,FALSE),"")</f>
        <v/>
      </c>
      <c r="J16" s="104" t="str">
        <f>IF(B16&lt;&gt;"",VLOOKUP(B16,[0]!podaci,9,FALSE),"")</f>
        <v/>
      </c>
      <c r="K16" s="108" t="str">
        <f>IF(B16&lt;&gt;"",VLOOKUP(B16,[0]!podaci,10,FALSE),"")</f>
        <v/>
      </c>
      <c r="L16" s="99" t="str">
        <f>IF(B16&lt;&gt;"",VLOOKUP(B16,[0]!podaci,11,FALSE),"")</f>
        <v/>
      </c>
      <c r="M16" s="104" t="str">
        <f>IF(B16&lt;&gt;"",VLOOKUP(B16,[0]!podaci,12,FALSE),"")</f>
        <v/>
      </c>
      <c r="N16" s="21" t="str">
        <f>IF(B16&lt;&gt;"",VLOOKUP(B16,[0]!podaci,13,FALSE),"")</f>
        <v/>
      </c>
      <c r="O16" s="110" t="str">
        <f>IF(B16&lt;&gt;"",VLOOKUP(B16,[0]!podaci,14,FALSE),"")</f>
        <v/>
      </c>
      <c r="P16" s="99" t="str">
        <f>IF(B16&lt;&gt;"",VLOOKUP(B16,[0]!podaci,15,FALSE),"")</f>
        <v/>
      </c>
      <c r="Q16" s="118" t="str">
        <f>IF(B16&lt;&gt;"",VLOOKUP(B16,[0]!podaci,16,FALSE),"")</f>
        <v/>
      </c>
      <c r="R16" s="14"/>
    </row>
    <row r="17" spans="1:18">
      <c r="A17" s="19">
        <f t="shared" si="0"/>
        <v>7</v>
      </c>
      <c r="B17" s="44"/>
      <c r="C17" s="21" t="str">
        <f>IF(B17&lt;&gt;"",VLOOKUP(B17,[0]!podaci,2,FALSE),"")</f>
        <v/>
      </c>
      <c r="D17" s="21" t="str">
        <f>IF(B17&lt;&gt;"",VLOOKUP(B17,[0]!podaci,3,FALSE),"")</f>
        <v/>
      </c>
      <c r="E17" s="114" t="str">
        <f>IF(B17&lt;&gt;"",VLOOKUP(B17,[0]!podaci,4,FALSE),"")</f>
        <v/>
      </c>
      <c r="F17" s="104" t="str">
        <f>IF(B17&lt;&gt;"",VLOOKUP(B17,[0]!podaci,5,FALSE),"")</f>
        <v/>
      </c>
      <c r="G17" s="108" t="str">
        <f>IF(B17&lt;&gt;"",VLOOKUP(B17,[0]!podaci,6,FALSE),"")</f>
        <v/>
      </c>
      <c r="H17" s="106" t="str">
        <f>IF(B17&lt;&gt;"",VLOOKUP(B17,[0]!podaci,7,FALSE),"")</f>
        <v/>
      </c>
      <c r="I17" s="110" t="str">
        <f>IF(B17&lt;&gt;"",VLOOKUP(B17,[0]!podaci,8,FALSE),"")</f>
        <v/>
      </c>
      <c r="J17" s="104" t="str">
        <f>IF(B17&lt;&gt;"",VLOOKUP(B17,[0]!podaci,9,FALSE),"")</f>
        <v/>
      </c>
      <c r="K17" s="108" t="str">
        <f>IF(B17&lt;&gt;"",VLOOKUP(B17,[0]!podaci,10,FALSE),"")</f>
        <v/>
      </c>
      <c r="L17" s="99" t="str">
        <f>IF(B17&lt;&gt;"",VLOOKUP(B17,[0]!podaci,11,FALSE),"")</f>
        <v/>
      </c>
      <c r="M17" s="104" t="str">
        <f>IF(B17&lt;&gt;"",VLOOKUP(B17,[0]!podaci,12,FALSE),"")</f>
        <v/>
      </c>
      <c r="N17" s="21" t="str">
        <f>IF(B17&lt;&gt;"",VLOOKUP(B17,[0]!podaci,13,FALSE),"")</f>
        <v/>
      </c>
      <c r="O17" s="110" t="str">
        <f>IF(B17&lt;&gt;"",VLOOKUP(B17,[0]!podaci,14,FALSE),"")</f>
        <v/>
      </c>
      <c r="P17" s="99" t="str">
        <f>IF(B17&lt;&gt;"",VLOOKUP(B17,[0]!podaci,15,FALSE),"")</f>
        <v/>
      </c>
      <c r="Q17" s="118" t="str">
        <f>IF(B17&lt;&gt;"",VLOOKUP(B17,[0]!podaci,16,FALSE),"")</f>
        <v/>
      </c>
      <c r="R17" s="14"/>
    </row>
    <row r="18" spans="1:18">
      <c r="A18" s="19">
        <f t="shared" si="0"/>
        <v>8</v>
      </c>
      <c r="B18" s="44"/>
      <c r="C18" s="21" t="str">
        <f>IF(B18&lt;&gt;"",VLOOKUP(B18,[0]!podaci,2,FALSE),"")</f>
        <v/>
      </c>
      <c r="D18" s="21" t="str">
        <f>IF(B18&lt;&gt;"",VLOOKUP(B18,[0]!podaci,3,FALSE),"")</f>
        <v/>
      </c>
      <c r="E18" s="114" t="str">
        <f>IF(B18&lt;&gt;"",VLOOKUP(B18,[0]!podaci,4,FALSE),"")</f>
        <v/>
      </c>
      <c r="F18" s="104" t="str">
        <f>IF(B18&lt;&gt;"",VLOOKUP(B18,[0]!podaci,5,FALSE),"")</f>
        <v/>
      </c>
      <c r="G18" s="108" t="str">
        <f>IF(B18&lt;&gt;"",VLOOKUP(B18,[0]!podaci,6,FALSE),"")</f>
        <v/>
      </c>
      <c r="H18" s="106" t="str">
        <f>IF(B18&lt;&gt;"",VLOOKUP(B18,[0]!podaci,7,FALSE),"")</f>
        <v/>
      </c>
      <c r="I18" s="110" t="str">
        <f>IF(B18&lt;&gt;"",VLOOKUP(B18,[0]!podaci,8,FALSE),"")</f>
        <v/>
      </c>
      <c r="J18" s="104" t="str">
        <f>IF(B18&lt;&gt;"",VLOOKUP(B18,[0]!podaci,9,FALSE),"")</f>
        <v/>
      </c>
      <c r="K18" s="108" t="str">
        <f>IF(B18&lt;&gt;"",VLOOKUP(B18,[0]!podaci,10,FALSE),"")</f>
        <v/>
      </c>
      <c r="L18" s="99" t="str">
        <f>IF(B18&lt;&gt;"",VLOOKUP(B18,[0]!podaci,11,FALSE),"")</f>
        <v/>
      </c>
      <c r="M18" s="104" t="str">
        <f>IF(B18&lt;&gt;"",VLOOKUP(B18,[0]!podaci,12,FALSE),"")</f>
        <v/>
      </c>
      <c r="N18" s="21" t="str">
        <f>IF(B18&lt;&gt;"",VLOOKUP(B18,[0]!podaci,13,FALSE),"")</f>
        <v/>
      </c>
      <c r="O18" s="110" t="str">
        <f>IF(B18&lt;&gt;"",VLOOKUP(B18,[0]!podaci,14,FALSE),"")</f>
        <v/>
      </c>
      <c r="P18" s="99" t="str">
        <f>IF(B18&lt;&gt;"",VLOOKUP(B18,[0]!podaci,15,FALSE),"")</f>
        <v/>
      </c>
      <c r="Q18" s="118" t="str">
        <f>IF(B18&lt;&gt;"",VLOOKUP(B18,[0]!podaci,16,FALSE),"")</f>
        <v/>
      </c>
      <c r="R18" s="14"/>
    </row>
    <row r="19" spans="1:18">
      <c r="A19" s="19">
        <f t="shared" si="0"/>
        <v>9</v>
      </c>
      <c r="B19" s="44"/>
      <c r="C19" s="21" t="str">
        <f>IF(B19&lt;&gt;"",VLOOKUP(B19,[0]!podaci,2,FALSE),"")</f>
        <v/>
      </c>
      <c r="D19" s="21" t="str">
        <f>IF(B19&lt;&gt;"",VLOOKUP(B19,[0]!podaci,3,FALSE),"")</f>
        <v/>
      </c>
      <c r="E19" s="114" t="str">
        <f>IF(B19&lt;&gt;"",VLOOKUP(B19,[0]!podaci,4,FALSE),"")</f>
        <v/>
      </c>
      <c r="F19" s="104" t="str">
        <f>IF(B19&lt;&gt;"",VLOOKUP(B19,[0]!podaci,5,FALSE),"")</f>
        <v/>
      </c>
      <c r="G19" s="108" t="str">
        <f>IF(B19&lt;&gt;"",VLOOKUP(B19,[0]!podaci,6,FALSE),"")</f>
        <v/>
      </c>
      <c r="H19" s="106" t="str">
        <f>IF(B19&lt;&gt;"",VLOOKUP(B19,[0]!podaci,7,FALSE),"")</f>
        <v/>
      </c>
      <c r="I19" s="110" t="str">
        <f>IF(B19&lt;&gt;"",VLOOKUP(B19,[0]!podaci,8,FALSE),"")</f>
        <v/>
      </c>
      <c r="J19" s="104" t="str">
        <f>IF(B19&lt;&gt;"",VLOOKUP(B19,[0]!podaci,9,FALSE),"")</f>
        <v/>
      </c>
      <c r="K19" s="108" t="str">
        <f>IF(B19&lt;&gt;"",VLOOKUP(B19,[0]!podaci,10,FALSE),"")</f>
        <v/>
      </c>
      <c r="L19" s="99" t="str">
        <f>IF(B19&lt;&gt;"",VLOOKUP(B19,[0]!podaci,11,FALSE),"")</f>
        <v/>
      </c>
      <c r="M19" s="104" t="str">
        <f>IF(B19&lt;&gt;"",VLOOKUP(B19,[0]!podaci,12,FALSE),"")</f>
        <v/>
      </c>
      <c r="N19" s="21" t="str">
        <f>IF(B19&lt;&gt;"",VLOOKUP(B19,[0]!podaci,13,FALSE),"")</f>
        <v/>
      </c>
      <c r="O19" s="110" t="str">
        <f>IF(B19&lt;&gt;"",VLOOKUP(B19,[0]!podaci,14,FALSE),"")</f>
        <v/>
      </c>
      <c r="P19" s="99" t="str">
        <f>IF(B19&lt;&gt;"",VLOOKUP(B19,[0]!podaci,15,FALSE),"")</f>
        <v/>
      </c>
      <c r="Q19" s="118" t="str">
        <f>IF(B19&lt;&gt;"",VLOOKUP(B19,[0]!podaci,16,FALSE),"")</f>
        <v/>
      </c>
      <c r="R19" s="14"/>
    </row>
    <row r="20" spans="1:18" ht="11.25" customHeight="1">
      <c r="A20" s="19">
        <f t="shared" si="0"/>
        <v>10</v>
      </c>
      <c r="B20" s="44"/>
      <c r="C20" s="21" t="str">
        <f>IF(B20&lt;&gt;"",VLOOKUP(B20,[0]!podaci,2,FALSE),"")</f>
        <v/>
      </c>
      <c r="D20" s="21" t="str">
        <f>IF(B20&lt;&gt;"",VLOOKUP(B20,[0]!podaci,3,FALSE),"")</f>
        <v/>
      </c>
      <c r="E20" s="114" t="str">
        <f>IF(B20&lt;&gt;"",VLOOKUP(B20,[0]!podaci,4,FALSE),"")</f>
        <v/>
      </c>
      <c r="F20" s="104" t="str">
        <f>IF(B20&lt;&gt;"",VLOOKUP(B20,[0]!podaci,5,FALSE),"")</f>
        <v/>
      </c>
      <c r="G20" s="108" t="str">
        <f>IF(B20&lt;&gt;"",VLOOKUP(B20,[0]!podaci,6,FALSE),"")</f>
        <v/>
      </c>
      <c r="H20" s="106" t="str">
        <f>IF(B20&lt;&gt;"",VLOOKUP(B20,[0]!podaci,7,FALSE),"")</f>
        <v/>
      </c>
      <c r="I20" s="110" t="str">
        <f>IF(B20&lt;&gt;"",VLOOKUP(B20,[0]!podaci,8,FALSE),"")</f>
        <v/>
      </c>
      <c r="J20" s="104" t="str">
        <f>IF(B20&lt;&gt;"",VLOOKUP(B20,[0]!podaci,9,FALSE),"")</f>
        <v/>
      </c>
      <c r="K20" s="108" t="str">
        <f>IF(B20&lt;&gt;"",VLOOKUP(B20,[0]!podaci,10,FALSE),"")</f>
        <v/>
      </c>
      <c r="L20" s="99" t="str">
        <f>IF(B20&lt;&gt;"",VLOOKUP(B20,[0]!podaci,11,FALSE),"")</f>
        <v/>
      </c>
      <c r="M20" s="104" t="str">
        <f>IF(B20&lt;&gt;"",VLOOKUP(B20,[0]!podaci,12,FALSE),"")</f>
        <v/>
      </c>
      <c r="N20" s="21" t="str">
        <f>IF(B20&lt;&gt;"",VLOOKUP(B20,[0]!podaci,13,FALSE),"")</f>
        <v/>
      </c>
      <c r="O20" s="110" t="str">
        <f>IF(B20&lt;&gt;"",VLOOKUP(B20,[0]!podaci,14,FALSE),"")</f>
        <v/>
      </c>
      <c r="P20" s="99" t="str">
        <f>IF(B20&lt;&gt;"",VLOOKUP(B20,[0]!podaci,15,FALSE),"")</f>
        <v/>
      </c>
      <c r="Q20" s="118" t="str">
        <f>IF(B20&lt;&gt;"",VLOOKUP(B20,[0]!podaci,16,FALSE),"")</f>
        <v/>
      </c>
      <c r="R20" s="14"/>
    </row>
    <row r="21" spans="1:18">
      <c r="A21" s="19">
        <f t="shared" si="0"/>
        <v>11</v>
      </c>
      <c r="B21" s="44"/>
      <c r="C21" s="21" t="str">
        <f>IF(B21&lt;&gt;"",VLOOKUP(B21,[0]!podaci,2,FALSE),"")</f>
        <v/>
      </c>
      <c r="D21" s="21" t="str">
        <f>IF(B21&lt;&gt;"",VLOOKUP(B21,[0]!podaci,3,FALSE),"")</f>
        <v/>
      </c>
      <c r="E21" s="114" t="str">
        <f>IF(B21&lt;&gt;"",VLOOKUP(B21,[0]!podaci,4,FALSE),"")</f>
        <v/>
      </c>
      <c r="F21" s="104" t="str">
        <f>IF(B21&lt;&gt;"",VLOOKUP(B21,[0]!podaci,5,FALSE),"")</f>
        <v/>
      </c>
      <c r="G21" s="108" t="str">
        <f>IF(B21&lt;&gt;"",VLOOKUP(B21,[0]!podaci,6,FALSE),"")</f>
        <v/>
      </c>
      <c r="H21" s="106" t="str">
        <f>IF(B21&lt;&gt;"",VLOOKUP(B21,[0]!podaci,7,FALSE),"")</f>
        <v/>
      </c>
      <c r="I21" s="110" t="str">
        <f>IF(B21&lt;&gt;"",VLOOKUP(B21,[0]!podaci,8,FALSE),"")</f>
        <v/>
      </c>
      <c r="J21" s="104" t="str">
        <f>IF(B21&lt;&gt;"",VLOOKUP(B21,[0]!podaci,9,FALSE),"")</f>
        <v/>
      </c>
      <c r="K21" s="108" t="str">
        <f>IF(B21&lt;&gt;"",VLOOKUP(B21,[0]!podaci,10,FALSE),"")</f>
        <v/>
      </c>
      <c r="L21" s="99" t="str">
        <f>IF(B21&lt;&gt;"",VLOOKUP(B21,[0]!podaci,11,FALSE),"")</f>
        <v/>
      </c>
      <c r="M21" s="104" t="str">
        <f>IF(B21&lt;&gt;"",VLOOKUP(B21,[0]!podaci,12,FALSE),"")</f>
        <v/>
      </c>
      <c r="N21" s="21" t="str">
        <f>IF(B21&lt;&gt;"",VLOOKUP(B21,[0]!podaci,13,FALSE),"")</f>
        <v/>
      </c>
      <c r="O21" s="110" t="str">
        <f>IF(B21&lt;&gt;"",VLOOKUP(B21,[0]!podaci,14,FALSE),"")</f>
        <v/>
      </c>
      <c r="P21" s="99" t="str">
        <f>IF(B21&lt;&gt;"",VLOOKUP(B21,[0]!podaci,15,FALSE),"")</f>
        <v/>
      </c>
      <c r="Q21" s="118" t="str">
        <f>IF(B21&lt;&gt;"",VLOOKUP(B21,[0]!podaci,16,FALSE),"")</f>
        <v/>
      </c>
      <c r="R21" s="14"/>
    </row>
    <row r="22" spans="1:18">
      <c r="A22" s="19">
        <f t="shared" si="0"/>
        <v>12</v>
      </c>
      <c r="B22" s="44"/>
      <c r="C22" s="21" t="str">
        <f>IF(B22&lt;&gt;"",VLOOKUP(B22,[0]!podaci,2,FALSE),"")</f>
        <v/>
      </c>
      <c r="D22" s="21" t="str">
        <f>IF(B22&lt;&gt;"",VLOOKUP(B22,[0]!podaci,3,FALSE),"")</f>
        <v/>
      </c>
      <c r="E22" s="114" t="str">
        <f>IF(B22&lt;&gt;"",VLOOKUP(B22,[0]!podaci,4,FALSE),"")</f>
        <v/>
      </c>
      <c r="F22" s="104" t="str">
        <f>IF(B22&lt;&gt;"",VLOOKUP(B22,[0]!podaci,5,FALSE),"")</f>
        <v/>
      </c>
      <c r="G22" s="108" t="str">
        <f>IF(B22&lt;&gt;"",VLOOKUP(B22,[0]!podaci,6,FALSE),"")</f>
        <v/>
      </c>
      <c r="H22" s="106" t="str">
        <f>IF(B22&lt;&gt;"",VLOOKUP(B22,[0]!podaci,7,FALSE),"")</f>
        <v/>
      </c>
      <c r="I22" s="110" t="str">
        <f>IF(B22&lt;&gt;"",VLOOKUP(B22,[0]!podaci,8,FALSE),"")</f>
        <v/>
      </c>
      <c r="J22" s="104" t="str">
        <f>IF(B22&lt;&gt;"",VLOOKUP(B22,[0]!podaci,9,FALSE),"")</f>
        <v/>
      </c>
      <c r="K22" s="108" t="str">
        <f>IF(B22&lt;&gt;"",VLOOKUP(B22,[0]!podaci,10,FALSE),"")</f>
        <v/>
      </c>
      <c r="L22" s="99" t="str">
        <f>IF(B22&lt;&gt;"",VLOOKUP(B22,[0]!podaci,11,FALSE),"")</f>
        <v/>
      </c>
      <c r="M22" s="104" t="str">
        <f>IF(B22&lt;&gt;"",VLOOKUP(B22,[0]!podaci,12,FALSE),"")</f>
        <v/>
      </c>
      <c r="N22" s="21" t="str">
        <f>IF(B22&lt;&gt;"",VLOOKUP(B22,[0]!podaci,13,FALSE),"")</f>
        <v/>
      </c>
      <c r="O22" s="110" t="str">
        <f>IF(B22&lt;&gt;"",VLOOKUP(B22,[0]!podaci,14,FALSE),"")</f>
        <v/>
      </c>
      <c r="P22" s="99" t="str">
        <f>IF(B22&lt;&gt;"",VLOOKUP(B22,[0]!podaci,15,FALSE),"")</f>
        <v/>
      </c>
      <c r="Q22" s="118" t="str">
        <f>IF(B22&lt;&gt;"",VLOOKUP(B22,[0]!podaci,16,FALSE),"")</f>
        <v/>
      </c>
      <c r="R22" s="14"/>
    </row>
    <row r="23" spans="1:18">
      <c r="A23" s="19">
        <f t="shared" si="0"/>
        <v>13</v>
      </c>
      <c r="B23" s="44"/>
      <c r="C23" s="21" t="str">
        <f>IF(B23&lt;&gt;"",VLOOKUP(B23,[0]!podaci,2,FALSE),"")</f>
        <v/>
      </c>
      <c r="D23" s="21" t="str">
        <f>IF(B23&lt;&gt;"",VLOOKUP(B23,[0]!podaci,3,FALSE),"")</f>
        <v/>
      </c>
      <c r="E23" s="114" t="str">
        <f>IF(B23&lt;&gt;"",VLOOKUP(B23,[0]!podaci,4,FALSE),"")</f>
        <v/>
      </c>
      <c r="F23" s="104" t="str">
        <f>IF(B23&lt;&gt;"",VLOOKUP(B23,[0]!podaci,5,FALSE),"")</f>
        <v/>
      </c>
      <c r="G23" s="108" t="str">
        <f>IF(B23&lt;&gt;"",VLOOKUP(B23,[0]!podaci,6,FALSE),"")</f>
        <v/>
      </c>
      <c r="H23" s="106" t="str">
        <f>IF(B23&lt;&gt;"",VLOOKUP(B23,[0]!podaci,7,FALSE),"")</f>
        <v/>
      </c>
      <c r="I23" s="110" t="str">
        <f>IF(B23&lt;&gt;"",VLOOKUP(B23,[0]!podaci,8,FALSE),"")</f>
        <v/>
      </c>
      <c r="J23" s="104" t="str">
        <f>IF(B23&lt;&gt;"",VLOOKUP(B23,[0]!podaci,9,FALSE),"")</f>
        <v/>
      </c>
      <c r="K23" s="108" t="str">
        <f>IF(B23&lt;&gt;"",VLOOKUP(B23,[0]!podaci,10,FALSE),"")</f>
        <v/>
      </c>
      <c r="L23" s="99" t="str">
        <f>IF(B23&lt;&gt;"",VLOOKUP(B23,[0]!podaci,11,FALSE),"")</f>
        <v/>
      </c>
      <c r="M23" s="104" t="str">
        <f>IF(B23&lt;&gt;"",VLOOKUP(B23,[0]!podaci,12,FALSE),"")</f>
        <v/>
      </c>
      <c r="N23" s="21" t="str">
        <f>IF(B23&lt;&gt;"",VLOOKUP(B23,[0]!podaci,13,FALSE),"")</f>
        <v/>
      </c>
      <c r="O23" s="110" t="str">
        <f>IF(B23&lt;&gt;"",VLOOKUP(B23,[0]!podaci,14,FALSE),"")</f>
        <v/>
      </c>
      <c r="P23" s="99" t="str">
        <f>IF(B23&lt;&gt;"",VLOOKUP(B23,[0]!podaci,15,FALSE),"")</f>
        <v/>
      </c>
      <c r="Q23" s="118" t="str">
        <f>IF(B23&lt;&gt;"",VLOOKUP(B23,[0]!podaci,16,FALSE),"")</f>
        <v/>
      </c>
      <c r="R23" s="14"/>
    </row>
    <row r="24" spans="1:18" ht="12.75" customHeight="1">
      <c r="A24" s="19">
        <f t="shared" si="0"/>
        <v>14</v>
      </c>
      <c r="B24" s="44"/>
      <c r="C24" s="21" t="str">
        <f>IF(B24&lt;&gt;"",VLOOKUP(B24,[0]!podaci,2,FALSE),"")</f>
        <v/>
      </c>
      <c r="D24" s="21" t="str">
        <f>IF(B24&lt;&gt;"",VLOOKUP(B24,[0]!podaci,3,FALSE),"")</f>
        <v/>
      </c>
      <c r="E24" s="114" t="str">
        <f>IF(B24&lt;&gt;"",VLOOKUP(B24,[0]!podaci,4,FALSE),"")</f>
        <v/>
      </c>
      <c r="F24" s="104" t="str">
        <f>IF(B24&lt;&gt;"",VLOOKUP(B24,[0]!podaci,5,FALSE),"")</f>
        <v/>
      </c>
      <c r="G24" s="108" t="str">
        <f>IF(B24&lt;&gt;"",VLOOKUP(B24,[0]!podaci,6,FALSE),"")</f>
        <v/>
      </c>
      <c r="H24" s="106" t="str">
        <f>IF(B24&lt;&gt;"",VLOOKUP(B24,[0]!podaci,7,FALSE),"")</f>
        <v/>
      </c>
      <c r="I24" s="110" t="str">
        <f>IF(B24&lt;&gt;"",VLOOKUP(B24,[0]!podaci,8,FALSE),"")</f>
        <v/>
      </c>
      <c r="J24" s="104" t="str">
        <f>IF(B24&lt;&gt;"",VLOOKUP(B24,[0]!podaci,9,FALSE),"")</f>
        <v/>
      </c>
      <c r="K24" s="108" t="str">
        <f>IF(B24&lt;&gt;"",VLOOKUP(B24,[0]!podaci,10,FALSE),"")</f>
        <v/>
      </c>
      <c r="L24" s="99" t="str">
        <f>IF(B24&lt;&gt;"",VLOOKUP(B24,[0]!podaci,11,FALSE),"")</f>
        <v/>
      </c>
      <c r="M24" s="104" t="str">
        <f>IF(B24&lt;&gt;"",VLOOKUP(B24,[0]!podaci,12,FALSE),"")</f>
        <v/>
      </c>
      <c r="N24" s="21" t="str">
        <f>IF(B24&lt;&gt;"",VLOOKUP(B24,[0]!podaci,13,FALSE),"")</f>
        <v/>
      </c>
      <c r="O24" s="110" t="str">
        <f>IF(B24&lt;&gt;"",VLOOKUP(B24,[0]!podaci,14,FALSE),"")</f>
        <v/>
      </c>
      <c r="P24" s="99" t="str">
        <f>IF(B24&lt;&gt;"",VLOOKUP(B24,[0]!podaci,15,FALSE),"")</f>
        <v/>
      </c>
      <c r="Q24" s="118" t="str">
        <f>IF(B24&lt;&gt;"",VLOOKUP(B24,[0]!podaci,16,FALSE),"")</f>
        <v/>
      </c>
      <c r="R24" s="14"/>
    </row>
    <row r="25" spans="1:18">
      <c r="A25" s="19">
        <f t="shared" si="0"/>
        <v>15</v>
      </c>
      <c r="B25" s="44"/>
      <c r="C25" s="21" t="str">
        <f>IF(B25&lt;&gt;"",VLOOKUP(B25,[0]!podaci,2,FALSE),"")</f>
        <v/>
      </c>
      <c r="D25" s="21" t="str">
        <f>IF(B25&lt;&gt;"",VLOOKUP(B25,[0]!podaci,3,FALSE),"")</f>
        <v/>
      </c>
      <c r="E25" s="114" t="str">
        <f>IF(B25&lt;&gt;"",VLOOKUP(B25,[0]!podaci,4,FALSE),"")</f>
        <v/>
      </c>
      <c r="F25" s="104" t="str">
        <f>IF(B25&lt;&gt;"",VLOOKUP(B25,[0]!podaci,5,FALSE),"")</f>
        <v/>
      </c>
      <c r="G25" s="108" t="str">
        <f>IF(B25&lt;&gt;"",VLOOKUP(B25,[0]!podaci,6,FALSE),"")</f>
        <v/>
      </c>
      <c r="H25" s="106" t="str">
        <f>IF(B25&lt;&gt;"",VLOOKUP(B25,[0]!podaci,7,FALSE),"")</f>
        <v/>
      </c>
      <c r="I25" s="110" t="str">
        <f>IF(B25&lt;&gt;"",VLOOKUP(B25,[0]!podaci,8,FALSE),"")</f>
        <v/>
      </c>
      <c r="J25" s="104" t="str">
        <f>IF(B25&lt;&gt;"",VLOOKUP(B25,[0]!podaci,9,FALSE),"")</f>
        <v/>
      </c>
      <c r="K25" s="108" t="str">
        <f>IF(B25&lt;&gt;"",VLOOKUP(B25,[0]!podaci,10,FALSE),"")</f>
        <v/>
      </c>
      <c r="L25" s="99" t="str">
        <f>IF(B25&lt;&gt;"",VLOOKUP(B25,[0]!podaci,11,FALSE),"")</f>
        <v/>
      </c>
      <c r="M25" s="104" t="str">
        <f>IF(B25&lt;&gt;"",VLOOKUP(B25,[0]!podaci,12,FALSE),"")</f>
        <v/>
      </c>
      <c r="N25" s="21" t="str">
        <f>IF(B25&lt;&gt;"",VLOOKUP(B25,[0]!podaci,13,FALSE),"")</f>
        <v/>
      </c>
      <c r="O25" s="110" t="str">
        <f>IF(B25&lt;&gt;"",VLOOKUP(B25,[0]!podaci,14,FALSE),"")</f>
        <v/>
      </c>
      <c r="P25" s="99" t="str">
        <f>IF(B25&lt;&gt;"",VLOOKUP(B25,[0]!podaci,15,FALSE),"")</f>
        <v/>
      </c>
      <c r="Q25" s="118" t="str">
        <f>IF(B25&lt;&gt;"",VLOOKUP(B25,[0]!podaci,16,FALSE),"")</f>
        <v/>
      </c>
      <c r="R25" s="14"/>
    </row>
    <row r="26" spans="1:18">
      <c r="A26" s="19">
        <f t="shared" si="0"/>
        <v>16</v>
      </c>
      <c r="B26" s="44"/>
      <c r="C26" s="21" t="str">
        <f>IF(B26&lt;&gt;"",VLOOKUP(B26,[0]!podaci,2,FALSE),"")</f>
        <v/>
      </c>
      <c r="D26" s="21" t="str">
        <f>IF(B26&lt;&gt;"",VLOOKUP(B26,[0]!podaci,3,FALSE),"")</f>
        <v/>
      </c>
      <c r="E26" s="114" t="str">
        <f>IF(B26&lt;&gt;"",VLOOKUP(B26,[0]!podaci,4,FALSE),"")</f>
        <v/>
      </c>
      <c r="F26" s="104" t="str">
        <f>IF(B26&lt;&gt;"",VLOOKUP(B26,[0]!podaci,5,FALSE),"")</f>
        <v/>
      </c>
      <c r="G26" s="108" t="str">
        <f>IF(B26&lt;&gt;"",VLOOKUP(B26,[0]!podaci,6,FALSE),"")</f>
        <v/>
      </c>
      <c r="H26" s="106" t="str">
        <f>IF(B26&lt;&gt;"",VLOOKUP(B26,[0]!podaci,7,FALSE),"")</f>
        <v/>
      </c>
      <c r="I26" s="110" t="str">
        <f>IF(B26&lt;&gt;"",VLOOKUP(B26,[0]!podaci,8,FALSE),"")</f>
        <v/>
      </c>
      <c r="J26" s="104" t="str">
        <f>IF(B26&lt;&gt;"",VLOOKUP(B26,[0]!podaci,9,FALSE),"")</f>
        <v/>
      </c>
      <c r="K26" s="108" t="str">
        <f>IF(B26&lt;&gt;"",VLOOKUP(B26,[0]!podaci,10,FALSE),"")</f>
        <v/>
      </c>
      <c r="L26" s="99" t="str">
        <f>IF(B26&lt;&gt;"",VLOOKUP(B26,[0]!podaci,11,FALSE),"")</f>
        <v/>
      </c>
      <c r="M26" s="104" t="str">
        <f>IF(B26&lt;&gt;"",VLOOKUP(B26,[0]!podaci,12,FALSE),"")</f>
        <v/>
      </c>
      <c r="N26" s="21" t="str">
        <f>IF(B26&lt;&gt;"",VLOOKUP(B26,[0]!podaci,13,FALSE),"")</f>
        <v/>
      </c>
      <c r="O26" s="110" t="str">
        <f>IF(B26&lt;&gt;"",VLOOKUP(B26,[0]!podaci,14,FALSE),"")</f>
        <v/>
      </c>
      <c r="P26" s="99" t="str">
        <f>IF(B26&lt;&gt;"",VLOOKUP(B26,[0]!podaci,15,FALSE),"")</f>
        <v/>
      </c>
      <c r="Q26" s="118" t="str">
        <f>IF(B26&lt;&gt;"",VLOOKUP(B26,[0]!podaci,16,FALSE),"")</f>
        <v/>
      </c>
      <c r="R26" s="14"/>
    </row>
    <row r="27" spans="1:18">
      <c r="A27" s="19">
        <f t="shared" si="0"/>
        <v>17</v>
      </c>
      <c r="B27" s="44"/>
      <c r="C27" s="21" t="str">
        <f>IF(B27&lt;&gt;"",VLOOKUP(B27,[0]!podaci,2,FALSE),"")</f>
        <v/>
      </c>
      <c r="D27" s="21" t="str">
        <f>IF(B27&lt;&gt;"",VLOOKUP(B27,[0]!podaci,3,FALSE),"")</f>
        <v/>
      </c>
      <c r="E27" s="114" t="str">
        <f>IF(B27&lt;&gt;"",VLOOKUP(B27,[0]!podaci,4,FALSE),"")</f>
        <v/>
      </c>
      <c r="F27" s="104" t="str">
        <f>IF(B27&lt;&gt;"",VLOOKUP(B27,[0]!podaci,5,FALSE),"")</f>
        <v/>
      </c>
      <c r="G27" s="108" t="str">
        <f>IF(B27&lt;&gt;"",VLOOKUP(B27,[0]!podaci,6,FALSE),"")</f>
        <v/>
      </c>
      <c r="H27" s="106" t="str">
        <f>IF(B27&lt;&gt;"",VLOOKUP(B27,[0]!podaci,7,FALSE),"")</f>
        <v/>
      </c>
      <c r="I27" s="110" t="str">
        <f>IF(B27&lt;&gt;"",VLOOKUP(B27,[0]!podaci,8,FALSE),"")</f>
        <v/>
      </c>
      <c r="J27" s="104" t="str">
        <f>IF(B27&lt;&gt;"",VLOOKUP(B27,[0]!podaci,9,FALSE),"")</f>
        <v/>
      </c>
      <c r="K27" s="108" t="str">
        <f>IF(B27&lt;&gt;"",VLOOKUP(B27,[0]!podaci,10,FALSE),"")</f>
        <v/>
      </c>
      <c r="L27" s="99" t="str">
        <f>IF(B27&lt;&gt;"",VLOOKUP(B27,[0]!podaci,11,FALSE),"")</f>
        <v/>
      </c>
      <c r="M27" s="104" t="str">
        <f>IF(B27&lt;&gt;"",VLOOKUP(B27,[0]!podaci,12,FALSE),"")</f>
        <v/>
      </c>
      <c r="N27" s="21" t="str">
        <f>IF(B27&lt;&gt;"",VLOOKUP(B27,[0]!podaci,13,FALSE),"")</f>
        <v/>
      </c>
      <c r="O27" s="110" t="str">
        <f>IF(B27&lt;&gt;"",VLOOKUP(B27,[0]!podaci,14,FALSE),"")</f>
        <v/>
      </c>
      <c r="P27" s="99" t="str">
        <f>IF(B27&lt;&gt;"",VLOOKUP(B27,[0]!podaci,15,FALSE),"")</f>
        <v/>
      </c>
      <c r="Q27" s="118" t="str">
        <f>IF(B27&lt;&gt;"",VLOOKUP(B27,[0]!podaci,16,FALSE),"")</f>
        <v/>
      </c>
      <c r="R27" s="14"/>
    </row>
    <row r="28" spans="1:18" ht="13.5" customHeight="1">
      <c r="A28" s="19">
        <f t="shared" si="0"/>
        <v>18</v>
      </c>
      <c r="B28" s="44"/>
      <c r="C28" s="21" t="str">
        <f>IF(B28&lt;&gt;"",VLOOKUP(B28,[0]!podaci,2,FALSE),"")</f>
        <v/>
      </c>
      <c r="D28" s="21" t="str">
        <f>IF(B28&lt;&gt;"",VLOOKUP(B28,[0]!podaci,3,FALSE),"")</f>
        <v/>
      </c>
      <c r="E28" s="114" t="str">
        <f>IF(B28&lt;&gt;"",VLOOKUP(B28,[0]!podaci,4,FALSE),"")</f>
        <v/>
      </c>
      <c r="F28" s="104" t="str">
        <f>IF(B28&lt;&gt;"",VLOOKUP(B28,[0]!podaci,5,FALSE),"")</f>
        <v/>
      </c>
      <c r="G28" s="108" t="str">
        <f>IF(B28&lt;&gt;"",VLOOKUP(B28,[0]!podaci,6,FALSE),"")</f>
        <v/>
      </c>
      <c r="H28" s="106" t="str">
        <f>IF(B28&lt;&gt;"",VLOOKUP(B28,[0]!podaci,7,FALSE),"")</f>
        <v/>
      </c>
      <c r="I28" s="110" t="str">
        <f>IF(B28&lt;&gt;"",VLOOKUP(B28,[0]!podaci,8,FALSE),"")</f>
        <v/>
      </c>
      <c r="J28" s="104" t="str">
        <f>IF(B28&lt;&gt;"",VLOOKUP(B28,[0]!podaci,9,FALSE),"")</f>
        <v/>
      </c>
      <c r="K28" s="108" t="str">
        <f>IF(B28&lt;&gt;"",VLOOKUP(B28,[0]!podaci,10,FALSE),"")</f>
        <v/>
      </c>
      <c r="L28" s="99" t="str">
        <f>IF(B28&lt;&gt;"",VLOOKUP(B28,[0]!podaci,11,FALSE),"")</f>
        <v/>
      </c>
      <c r="M28" s="104" t="str">
        <f>IF(B28&lt;&gt;"",VLOOKUP(B28,[0]!podaci,12,FALSE),"")</f>
        <v/>
      </c>
      <c r="N28" s="21" t="str">
        <f>IF(B28&lt;&gt;"",VLOOKUP(B28,[0]!podaci,13,FALSE),"")</f>
        <v/>
      </c>
      <c r="O28" s="110" t="str">
        <f>IF(B28&lt;&gt;"",VLOOKUP(B28,[0]!podaci,14,FALSE),"")</f>
        <v/>
      </c>
      <c r="P28" s="99" t="str">
        <f>IF(B28&lt;&gt;"",VLOOKUP(B28,[0]!podaci,15,FALSE),"")</f>
        <v/>
      </c>
      <c r="Q28" s="118" t="str">
        <f>IF(B28&lt;&gt;"",VLOOKUP(B28,[0]!podaci,16,FALSE),"")</f>
        <v/>
      </c>
      <c r="R28" s="14"/>
    </row>
    <row r="29" spans="1:18">
      <c r="A29" s="19">
        <f t="shared" si="0"/>
        <v>19</v>
      </c>
      <c r="B29" s="44"/>
      <c r="C29" s="21" t="str">
        <f>IF(B29&lt;&gt;"",VLOOKUP(B29,[0]!podaci,2,FALSE),"")</f>
        <v/>
      </c>
      <c r="D29" s="21" t="str">
        <f>IF(B29&lt;&gt;"",VLOOKUP(B29,[0]!podaci,3,FALSE),"")</f>
        <v/>
      </c>
      <c r="E29" s="114" t="str">
        <f>IF(B29&lt;&gt;"",VLOOKUP(B29,[0]!podaci,4,FALSE),"")</f>
        <v/>
      </c>
      <c r="F29" s="104" t="str">
        <f>IF(B29&lt;&gt;"",VLOOKUP(B29,[0]!podaci,5,FALSE),"")</f>
        <v/>
      </c>
      <c r="G29" s="108" t="str">
        <f>IF(B29&lt;&gt;"",VLOOKUP(B29,[0]!podaci,6,FALSE),"")</f>
        <v/>
      </c>
      <c r="H29" s="106" t="str">
        <f>IF(B29&lt;&gt;"",VLOOKUP(B29,[0]!podaci,7,FALSE),"")</f>
        <v/>
      </c>
      <c r="I29" s="110" t="str">
        <f>IF(B29&lt;&gt;"",VLOOKUP(B29,[0]!podaci,8,FALSE),"")</f>
        <v/>
      </c>
      <c r="J29" s="104" t="str">
        <f>IF(B29&lt;&gt;"",VLOOKUP(B29,[0]!podaci,9,FALSE),"")</f>
        <v/>
      </c>
      <c r="K29" s="108" t="str">
        <f>IF(B29&lt;&gt;"",VLOOKUP(B29,[0]!podaci,10,FALSE),"")</f>
        <v/>
      </c>
      <c r="L29" s="99" t="str">
        <f>IF(B29&lt;&gt;"",VLOOKUP(B29,[0]!podaci,11,FALSE),"")</f>
        <v/>
      </c>
      <c r="M29" s="104" t="str">
        <f>IF(B29&lt;&gt;"",VLOOKUP(B29,[0]!podaci,12,FALSE),"")</f>
        <v/>
      </c>
      <c r="N29" s="21" t="str">
        <f>IF(B29&lt;&gt;"",VLOOKUP(B29,[0]!podaci,13,FALSE),"")</f>
        <v/>
      </c>
      <c r="O29" s="110" t="str">
        <f>IF(B29&lt;&gt;"",VLOOKUP(B29,[0]!podaci,14,FALSE),"")</f>
        <v/>
      </c>
      <c r="P29" s="99" t="str">
        <f>IF(B29&lt;&gt;"",VLOOKUP(B29,[0]!podaci,15,FALSE),"")</f>
        <v/>
      </c>
      <c r="Q29" s="118" t="str">
        <f>IF(B29&lt;&gt;"",VLOOKUP(B29,[0]!podaci,16,FALSE),"")</f>
        <v/>
      </c>
      <c r="R29" s="14"/>
    </row>
    <row r="30" spans="1:18">
      <c r="A30" s="19">
        <f t="shared" si="0"/>
        <v>20</v>
      </c>
      <c r="B30" s="44"/>
      <c r="C30" s="21" t="str">
        <f>IF(B30&lt;&gt;"",VLOOKUP(B30,[0]!podaci,2,FALSE),"")</f>
        <v/>
      </c>
      <c r="D30" s="21" t="str">
        <f>IF(B30&lt;&gt;"",VLOOKUP(B30,[0]!podaci,3,FALSE),"")</f>
        <v/>
      </c>
      <c r="E30" s="114" t="str">
        <f>IF(B30&lt;&gt;"",VLOOKUP(B30,[0]!podaci,4,FALSE),"")</f>
        <v/>
      </c>
      <c r="F30" s="104" t="str">
        <f>IF(B30&lt;&gt;"",VLOOKUP(B30,[0]!podaci,5,FALSE),"")</f>
        <v/>
      </c>
      <c r="G30" s="108" t="str">
        <f>IF(B30&lt;&gt;"",VLOOKUP(B30,[0]!podaci,6,FALSE),"")</f>
        <v/>
      </c>
      <c r="H30" s="106" t="str">
        <f>IF(B30&lt;&gt;"",VLOOKUP(B30,[0]!podaci,7,FALSE),"")</f>
        <v/>
      </c>
      <c r="I30" s="110" t="str">
        <f>IF(B30&lt;&gt;"",VLOOKUP(B30,[0]!podaci,8,FALSE),"")</f>
        <v/>
      </c>
      <c r="J30" s="104" t="str">
        <f>IF(B30&lt;&gt;"",VLOOKUP(B30,[0]!podaci,9,FALSE),"")</f>
        <v/>
      </c>
      <c r="K30" s="108" t="str">
        <f>IF(B30&lt;&gt;"",VLOOKUP(B30,[0]!podaci,10,FALSE),"")</f>
        <v/>
      </c>
      <c r="L30" s="99" t="str">
        <f>IF(B30&lt;&gt;"",VLOOKUP(B30,[0]!podaci,11,FALSE),"")</f>
        <v/>
      </c>
      <c r="M30" s="104" t="str">
        <f>IF(B30&lt;&gt;"",VLOOKUP(B30,[0]!podaci,12,FALSE),"")</f>
        <v/>
      </c>
      <c r="N30" s="21" t="str">
        <f>IF(B30&lt;&gt;"",VLOOKUP(B30,[0]!podaci,13,FALSE),"")</f>
        <v/>
      </c>
      <c r="O30" s="110" t="str">
        <f>IF(B30&lt;&gt;"",VLOOKUP(B30,[0]!podaci,14,FALSE),"")</f>
        <v/>
      </c>
      <c r="P30" s="99" t="str">
        <f>IF(B30&lt;&gt;"",VLOOKUP(B30,[0]!podaci,15,FALSE),"")</f>
        <v/>
      </c>
      <c r="Q30" s="118" t="str">
        <f>IF(B30&lt;&gt;"",VLOOKUP(B30,[0]!podaci,16,FALSE),"")</f>
        <v/>
      </c>
      <c r="R30" s="14"/>
    </row>
    <row r="31" spans="1:18">
      <c r="A31" s="19">
        <f t="shared" si="0"/>
        <v>21</v>
      </c>
      <c r="B31" s="44"/>
      <c r="C31" s="21" t="str">
        <f>IF(B31&lt;&gt;"",VLOOKUP(B31,[0]!podaci,2,FALSE),"")</f>
        <v/>
      </c>
      <c r="D31" s="21" t="str">
        <f>IF(B31&lt;&gt;"",VLOOKUP(B31,[0]!podaci,3,FALSE),"")</f>
        <v/>
      </c>
      <c r="E31" s="114" t="str">
        <f>IF(B31&lt;&gt;"",VLOOKUP(B31,[0]!podaci,4,FALSE),"")</f>
        <v/>
      </c>
      <c r="F31" s="104" t="str">
        <f>IF(B31&lt;&gt;"",VLOOKUP(B31,[0]!podaci,5,FALSE),"")</f>
        <v/>
      </c>
      <c r="G31" s="108" t="str">
        <f>IF(B31&lt;&gt;"",VLOOKUP(B31,[0]!podaci,6,FALSE),"")</f>
        <v/>
      </c>
      <c r="H31" s="106" t="str">
        <f>IF(B31&lt;&gt;"",VLOOKUP(B31,[0]!podaci,7,FALSE),"")</f>
        <v/>
      </c>
      <c r="I31" s="110" t="str">
        <f>IF(B31&lt;&gt;"",VLOOKUP(B31,[0]!podaci,8,FALSE),"")</f>
        <v/>
      </c>
      <c r="J31" s="104" t="str">
        <f>IF(B31&lt;&gt;"",VLOOKUP(B31,[0]!podaci,9,FALSE),"")</f>
        <v/>
      </c>
      <c r="K31" s="108" t="str">
        <f>IF(B31&lt;&gt;"",VLOOKUP(B31,[0]!podaci,10,FALSE),"")</f>
        <v/>
      </c>
      <c r="L31" s="99" t="str">
        <f>IF(B31&lt;&gt;"",VLOOKUP(B31,[0]!podaci,11,FALSE),"")</f>
        <v/>
      </c>
      <c r="M31" s="104" t="str">
        <f>IF(B31&lt;&gt;"",VLOOKUP(B31,[0]!podaci,12,FALSE),"")</f>
        <v/>
      </c>
      <c r="N31" s="21" t="str">
        <f>IF(B31&lt;&gt;"",VLOOKUP(B31,[0]!podaci,13,FALSE),"")</f>
        <v/>
      </c>
      <c r="O31" s="110" t="str">
        <f>IF(B31&lt;&gt;"",VLOOKUP(B31,[0]!podaci,14,FALSE),"")</f>
        <v/>
      </c>
      <c r="P31" s="99" t="str">
        <f>IF(B31&lt;&gt;"",VLOOKUP(B31,[0]!podaci,15,FALSE),"")</f>
        <v/>
      </c>
      <c r="Q31" s="118" t="str">
        <f>IF(B31&lt;&gt;"",VLOOKUP(B31,[0]!podaci,16,FALSE),"")</f>
        <v/>
      </c>
      <c r="R31" s="14"/>
    </row>
    <row r="32" spans="1:18">
      <c r="A32" s="19">
        <f t="shared" si="0"/>
        <v>22</v>
      </c>
      <c r="B32" s="44"/>
      <c r="C32" s="21" t="str">
        <f>IF(B32&lt;&gt;"",VLOOKUP(B32,[0]!podaci,2,FALSE),"")</f>
        <v/>
      </c>
      <c r="D32" s="21" t="str">
        <f>IF(B32&lt;&gt;"",VLOOKUP(B32,[0]!podaci,3,FALSE),"")</f>
        <v/>
      </c>
      <c r="E32" s="114" t="str">
        <f>IF(B32&lt;&gt;"",VLOOKUP(B32,[0]!podaci,4,FALSE),"")</f>
        <v/>
      </c>
      <c r="F32" s="104" t="str">
        <f>IF(B32&lt;&gt;"",VLOOKUP(B32,[0]!podaci,5,FALSE),"")</f>
        <v/>
      </c>
      <c r="G32" s="108" t="str">
        <f>IF(B32&lt;&gt;"",VLOOKUP(B32,[0]!podaci,6,FALSE),"")</f>
        <v/>
      </c>
      <c r="H32" s="106" t="str">
        <f>IF(B32&lt;&gt;"",VLOOKUP(B32,[0]!podaci,7,FALSE),"")</f>
        <v/>
      </c>
      <c r="I32" s="110" t="str">
        <f>IF(B32&lt;&gt;"",VLOOKUP(B32,[0]!podaci,8,FALSE),"")</f>
        <v/>
      </c>
      <c r="J32" s="104" t="str">
        <f>IF(B32&lt;&gt;"",VLOOKUP(B32,[0]!podaci,9,FALSE),"")</f>
        <v/>
      </c>
      <c r="K32" s="108" t="str">
        <f>IF(B32&lt;&gt;"",VLOOKUP(B32,[0]!podaci,10,FALSE),"")</f>
        <v/>
      </c>
      <c r="L32" s="99" t="str">
        <f>IF(B32&lt;&gt;"",VLOOKUP(B32,[0]!podaci,11,FALSE),"")</f>
        <v/>
      </c>
      <c r="M32" s="104" t="str">
        <f>IF(B32&lt;&gt;"",VLOOKUP(B32,[0]!podaci,12,FALSE),"")</f>
        <v/>
      </c>
      <c r="N32" s="21" t="str">
        <f>IF(B32&lt;&gt;"",VLOOKUP(B32,[0]!podaci,13,FALSE),"")</f>
        <v/>
      </c>
      <c r="O32" s="110" t="str">
        <f>IF(B32&lt;&gt;"",VLOOKUP(B32,[0]!podaci,14,FALSE),"")</f>
        <v/>
      </c>
      <c r="P32" s="99" t="str">
        <f>IF(B32&lt;&gt;"",VLOOKUP(B32,[0]!podaci,15,FALSE),"")</f>
        <v/>
      </c>
      <c r="Q32" s="118" t="str">
        <f>IF(B32&lt;&gt;"",VLOOKUP(B32,[0]!podaci,16,FALSE),"")</f>
        <v/>
      </c>
      <c r="R32" s="14"/>
    </row>
    <row r="33" spans="1:18">
      <c r="A33" s="19">
        <f t="shared" si="0"/>
        <v>23</v>
      </c>
      <c r="B33" s="44"/>
      <c r="C33" s="21" t="str">
        <f>IF(B33&lt;&gt;"",VLOOKUP(B33,[0]!podaci,2,FALSE),"")</f>
        <v/>
      </c>
      <c r="D33" s="21" t="str">
        <f>IF(B33&lt;&gt;"",VLOOKUP(B33,[0]!podaci,3,FALSE),"")</f>
        <v/>
      </c>
      <c r="E33" s="114" t="str">
        <f>IF(B33&lt;&gt;"",VLOOKUP(B33,[0]!podaci,4,FALSE),"")</f>
        <v/>
      </c>
      <c r="F33" s="104" t="str">
        <f>IF(B33&lt;&gt;"",VLOOKUP(B33,[0]!podaci,5,FALSE),"")</f>
        <v/>
      </c>
      <c r="G33" s="108" t="str">
        <f>IF(B33&lt;&gt;"",VLOOKUP(B33,[0]!podaci,6,FALSE),"")</f>
        <v/>
      </c>
      <c r="H33" s="106" t="str">
        <f>IF(B33&lt;&gt;"",VLOOKUP(B33,[0]!podaci,7,FALSE),"")</f>
        <v/>
      </c>
      <c r="I33" s="110" t="str">
        <f>IF(B33&lt;&gt;"",VLOOKUP(B33,[0]!podaci,8,FALSE),"")</f>
        <v/>
      </c>
      <c r="J33" s="104" t="str">
        <f>IF(B33&lt;&gt;"",VLOOKUP(B33,[0]!podaci,9,FALSE),"")</f>
        <v/>
      </c>
      <c r="K33" s="108" t="str">
        <f>IF(B33&lt;&gt;"",VLOOKUP(B33,[0]!podaci,10,FALSE),"")</f>
        <v/>
      </c>
      <c r="L33" s="99" t="str">
        <f>IF(B33&lt;&gt;"",VLOOKUP(B33,[0]!podaci,11,FALSE),"")</f>
        <v/>
      </c>
      <c r="M33" s="104" t="str">
        <f>IF(B33&lt;&gt;"",VLOOKUP(B33,[0]!podaci,12,FALSE),"")</f>
        <v/>
      </c>
      <c r="N33" s="21" t="str">
        <f>IF(B33&lt;&gt;"",VLOOKUP(B33,[0]!podaci,13,FALSE),"")</f>
        <v/>
      </c>
      <c r="O33" s="110" t="str">
        <f>IF(B33&lt;&gt;"",VLOOKUP(B33,[0]!podaci,14,FALSE),"")</f>
        <v/>
      </c>
      <c r="P33" s="99" t="str">
        <f>IF(B33&lt;&gt;"",VLOOKUP(B33,[0]!podaci,15,FALSE),"")</f>
        <v/>
      </c>
      <c r="Q33" s="118" t="str">
        <f>IF(B33&lt;&gt;"",VLOOKUP(B33,[0]!podaci,16,FALSE),"")</f>
        <v/>
      </c>
      <c r="R33" s="14"/>
    </row>
    <row r="34" spans="1:18">
      <c r="A34" s="19">
        <f t="shared" si="0"/>
        <v>24</v>
      </c>
      <c r="B34" s="44"/>
      <c r="C34" s="21" t="str">
        <f>IF(B34&lt;&gt;"",VLOOKUP(B34,[0]!podaci,2,FALSE),"")</f>
        <v/>
      </c>
      <c r="D34" s="21" t="str">
        <f>IF(B34&lt;&gt;"",VLOOKUP(B34,[0]!podaci,3,FALSE),"")</f>
        <v/>
      </c>
      <c r="E34" s="114" t="str">
        <f>IF(B34&lt;&gt;"",VLOOKUP(B34,[0]!podaci,4,FALSE),"")</f>
        <v/>
      </c>
      <c r="F34" s="104" t="str">
        <f>IF(B34&lt;&gt;"",VLOOKUP(B34,[0]!podaci,5,FALSE),"")</f>
        <v/>
      </c>
      <c r="G34" s="108" t="str">
        <f>IF(B34&lt;&gt;"",VLOOKUP(B34,[0]!podaci,6,FALSE),"")</f>
        <v/>
      </c>
      <c r="H34" s="106" t="str">
        <f>IF(B34&lt;&gt;"",VLOOKUP(B34,[0]!podaci,7,FALSE),"")</f>
        <v/>
      </c>
      <c r="I34" s="110" t="str">
        <f>IF(B34&lt;&gt;"",VLOOKUP(B34,[0]!podaci,8,FALSE),"")</f>
        <v/>
      </c>
      <c r="J34" s="104" t="str">
        <f>IF(B34&lt;&gt;"",VLOOKUP(B34,[0]!podaci,9,FALSE),"")</f>
        <v/>
      </c>
      <c r="K34" s="108" t="str">
        <f>IF(B34&lt;&gt;"",VLOOKUP(B34,[0]!podaci,10,FALSE),"")</f>
        <v/>
      </c>
      <c r="L34" s="99" t="str">
        <f>IF(B34&lt;&gt;"",VLOOKUP(B34,[0]!podaci,11,FALSE),"")</f>
        <v/>
      </c>
      <c r="M34" s="104" t="str">
        <f>IF(B34&lt;&gt;"",VLOOKUP(B34,[0]!podaci,12,FALSE),"")</f>
        <v/>
      </c>
      <c r="N34" s="21" t="str">
        <f>IF(B34&lt;&gt;"",VLOOKUP(B34,[0]!podaci,13,FALSE),"")</f>
        <v/>
      </c>
      <c r="O34" s="110" t="str">
        <f>IF(B34&lt;&gt;"",VLOOKUP(B34,[0]!podaci,14,FALSE),"")</f>
        <v/>
      </c>
      <c r="P34" s="99" t="str">
        <f>IF(B34&lt;&gt;"",VLOOKUP(B34,[0]!podaci,15,FALSE),"")</f>
        <v/>
      </c>
      <c r="Q34" s="118" t="str">
        <f>IF(B34&lt;&gt;"",VLOOKUP(B34,[0]!podaci,16,FALSE),"")</f>
        <v/>
      </c>
      <c r="R34" s="14"/>
    </row>
    <row r="35" spans="1:18">
      <c r="A35" s="19">
        <f t="shared" si="0"/>
        <v>25</v>
      </c>
      <c r="B35" s="44"/>
      <c r="C35" s="21" t="str">
        <f>IF(B35&lt;&gt;"",VLOOKUP(B35,[0]!podaci,2,FALSE),"")</f>
        <v/>
      </c>
      <c r="D35" s="21" t="str">
        <f>IF(B35&lt;&gt;"",VLOOKUP(B35,[0]!podaci,3,FALSE),"")</f>
        <v/>
      </c>
      <c r="E35" s="114" t="str">
        <f>IF(B35&lt;&gt;"",VLOOKUP(B35,[0]!podaci,4,FALSE),"")</f>
        <v/>
      </c>
      <c r="F35" s="104" t="str">
        <f>IF(B35&lt;&gt;"",VLOOKUP(B35,[0]!podaci,5,FALSE),"")</f>
        <v/>
      </c>
      <c r="G35" s="108" t="str">
        <f>IF(B35&lt;&gt;"",VLOOKUP(B35,[0]!podaci,6,FALSE),"")</f>
        <v/>
      </c>
      <c r="H35" s="106" t="str">
        <f>IF(B35&lt;&gt;"",VLOOKUP(B35,[0]!podaci,7,FALSE),"")</f>
        <v/>
      </c>
      <c r="I35" s="110" t="str">
        <f>IF(B35&lt;&gt;"",VLOOKUP(B35,[0]!podaci,8,FALSE),"")</f>
        <v/>
      </c>
      <c r="J35" s="104" t="str">
        <f>IF(B35&lt;&gt;"",VLOOKUP(B35,[0]!podaci,9,FALSE),"")</f>
        <v/>
      </c>
      <c r="K35" s="108" t="str">
        <f>IF(B35&lt;&gt;"",VLOOKUP(B35,[0]!podaci,10,FALSE),"")</f>
        <v/>
      </c>
      <c r="L35" s="99" t="str">
        <f>IF(B35&lt;&gt;"",VLOOKUP(B35,[0]!podaci,11,FALSE),"")</f>
        <v/>
      </c>
      <c r="M35" s="104" t="str">
        <f>IF(B35&lt;&gt;"",VLOOKUP(B35,[0]!podaci,12,FALSE),"")</f>
        <v/>
      </c>
      <c r="N35" s="21" t="str">
        <f>IF(B35&lt;&gt;"",VLOOKUP(B35,[0]!podaci,13,FALSE),"")</f>
        <v/>
      </c>
      <c r="O35" s="110" t="str">
        <f>IF(B35&lt;&gt;"",VLOOKUP(B35,[0]!podaci,14,FALSE),"")</f>
        <v/>
      </c>
      <c r="P35" s="99" t="str">
        <f>IF(B35&lt;&gt;"",VLOOKUP(B35,[0]!podaci,15,FALSE),"")</f>
        <v/>
      </c>
      <c r="Q35" s="118" t="str">
        <f>IF(B35&lt;&gt;"",VLOOKUP(B35,[0]!podaci,16,FALSE),"")</f>
        <v/>
      </c>
      <c r="R35" s="14"/>
    </row>
    <row r="36" spans="1:18">
      <c r="A36" s="19">
        <f t="shared" si="0"/>
        <v>26</v>
      </c>
      <c r="B36" s="44"/>
      <c r="C36" s="21" t="str">
        <f>IF(B36&lt;&gt;"",VLOOKUP(B36,[0]!podaci,2,FALSE),"")</f>
        <v/>
      </c>
      <c r="D36" s="21" t="str">
        <f>IF(B36&lt;&gt;"",VLOOKUP(B36,[0]!podaci,3,FALSE),"")</f>
        <v/>
      </c>
      <c r="E36" s="114" t="str">
        <f>IF(B36&lt;&gt;"",VLOOKUP(B36,[0]!podaci,4,FALSE),"")</f>
        <v/>
      </c>
      <c r="F36" s="104" t="str">
        <f>IF(B36&lt;&gt;"",VLOOKUP(B36,[0]!podaci,5,FALSE),"")</f>
        <v/>
      </c>
      <c r="G36" s="108" t="str">
        <f>IF(B36&lt;&gt;"",VLOOKUP(B36,[0]!podaci,6,FALSE),"")</f>
        <v/>
      </c>
      <c r="H36" s="106" t="str">
        <f>IF(B36&lt;&gt;"",VLOOKUP(B36,[0]!podaci,7,FALSE),"")</f>
        <v/>
      </c>
      <c r="I36" s="110" t="str">
        <f>IF(B36&lt;&gt;"",VLOOKUP(B36,[0]!podaci,8,FALSE),"")</f>
        <v/>
      </c>
      <c r="J36" s="104" t="str">
        <f>IF(B36&lt;&gt;"",VLOOKUP(B36,[0]!podaci,9,FALSE),"")</f>
        <v/>
      </c>
      <c r="K36" s="108" t="str">
        <f>IF(B36&lt;&gt;"",VLOOKUP(B36,[0]!podaci,10,FALSE),"")</f>
        <v/>
      </c>
      <c r="L36" s="99" t="str">
        <f>IF(B36&lt;&gt;"",VLOOKUP(B36,[0]!podaci,11,FALSE),"")</f>
        <v/>
      </c>
      <c r="M36" s="104" t="str">
        <f>IF(B36&lt;&gt;"",VLOOKUP(B36,[0]!podaci,12,FALSE),"")</f>
        <v/>
      </c>
      <c r="N36" s="21" t="str">
        <f>IF(B36&lt;&gt;"",VLOOKUP(B36,[0]!podaci,13,FALSE),"")</f>
        <v/>
      </c>
      <c r="O36" s="110" t="str">
        <f>IF(B36&lt;&gt;"",VLOOKUP(B36,[0]!podaci,14,FALSE),"")</f>
        <v/>
      </c>
      <c r="P36" s="99" t="str">
        <f>IF(B36&lt;&gt;"",VLOOKUP(B36,[0]!podaci,15,FALSE),"")</f>
        <v/>
      </c>
      <c r="Q36" s="118" t="str">
        <f>IF(B36&lt;&gt;"",VLOOKUP(B36,[0]!podaci,16,FALSE),"")</f>
        <v/>
      </c>
      <c r="R36" s="14"/>
    </row>
    <row r="37" spans="1:18">
      <c r="A37" s="19">
        <f t="shared" si="0"/>
        <v>27</v>
      </c>
      <c r="B37" s="44"/>
      <c r="C37" s="21" t="str">
        <f>IF(B37&lt;&gt;"",VLOOKUP(B37,[0]!podaci,2,FALSE),"")</f>
        <v/>
      </c>
      <c r="D37" s="21" t="str">
        <f>IF(B37&lt;&gt;"",VLOOKUP(B37,[0]!podaci,3,FALSE),"")</f>
        <v/>
      </c>
      <c r="E37" s="114" t="str">
        <f>IF(B37&lt;&gt;"",VLOOKUP(B37,[0]!podaci,4,FALSE),"")</f>
        <v/>
      </c>
      <c r="F37" s="104" t="str">
        <f>IF(B37&lt;&gt;"",VLOOKUP(B37,[0]!podaci,5,FALSE),"")</f>
        <v/>
      </c>
      <c r="G37" s="108" t="str">
        <f>IF(B37&lt;&gt;"",VLOOKUP(B37,[0]!podaci,6,FALSE),"")</f>
        <v/>
      </c>
      <c r="H37" s="106" t="str">
        <f>IF(B37&lt;&gt;"",VLOOKUP(B37,[0]!podaci,7,FALSE),"")</f>
        <v/>
      </c>
      <c r="I37" s="110" t="str">
        <f>IF(B37&lt;&gt;"",VLOOKUP(B37,[0]!podaci,8,FALSE),"")</f>
        <v/>
      </c>
      <c r="J37" s="104" t="str">
        <f>IF(B37&lt;&gt;"",VLOOKUP(B37,[0]!podaci,9,FALSE),"")</f>
        <v/>
      </c>
      <c r="K37" s="108" t="str">
        <f>IF(B37&lt;&gt;"",VLOOKUP(B37,[0]!podaci,10,FALSE),"")</f>
        <v/>
      </c>
      <c r="L37" s="99" t="str">
        <f>IF(B37&lt;&gt;"",VLOOKUP(B37,[0]!podaci,11,FALSE),"")</f>
        <v/>
      </c>
      <c r="M37" s="104" t="str">
        <f>IF(B37&lt;&gt;"",VLOOKUP(B37,[0]!podaci,12,FALSE),"")</f>
        <v/>
      </c>
      <c r="N37" s="21" t="str">
        <f>IF(B37&lt;&gt;"",VLOOKUP(B37,[0]!podaci,13,FALSE),"")</f>
        <v/>
      </c>
      <c r="O37" s="110" t="str">
        <f>IF(B37&lt;&gt;"",VLOOKUP(B37,[0]!podaci,14,FALSE),"")</f>
        <v/>
      </c>
      <c r="P37" s="99" t="str">
        <f>IF(B37&lt;&gt;"",VLOOKUP(B37,[0]!podaci,15,FALSE),"")</f>
        <v/>
      </c>
      <c r="Q37" s="118" t="str">
        <f>IF(B37&lt;&gt;"",VLOOKUP(B37,[0]!podaci,16,FALSE),"")</f>
        <v/>
      </c>
      <c r="R37" s="14"/>
    </row>
    <row r="38" spans="1:18" ht="12" customHeight="1">
      <c r="A38" s="19">
        <f t="shared" si="0"/>
        <v>28</v>
      </c>
      <c r="B38" s="44"/>
      <c r="C38" s="21" t="str">
        <f>IF(B38&lt;&gt;"",VLOOKUP(B38,[0]!podaci,2,FALSE),"")</f>
        <v/>
      </c>
      <c r="D38" s="21" t="str">
        <f>IF(B38&lt;&gt;"",VLOOKUP(B38,[0]!podaci,3,FALSE),"")</f>
        <v/>
      </c>
      <c r="E38" s="114" t="str">
        <f>IF(B38&lt;&gt;"",VLOOKUP(B38,[0]!podaci,4,FALSE),"")</f>
        <v/>
      </c>
      <c r="F38" s="104" t="str">
        <f>IF(B38&lt;&gt;"",VLOOKUP(B38,[0]!podaci,5,FALSE),"")</f>
        <v/>
      </c>
      <c r="G38" s="108" t="str">
        <f>IF(B38&lt;&gt;"",VLOOKUP(B38,[0]!podaci,6,FALSE),"")</f>
        <v/>
      </c>
      <c r="H38" s="106" t="str">
        <f>IF(B38&lt;&gt;"",VLOOKUP(B38,[0]!podaci,7,FALSE),"")</f>
        <v/>
      </c>
      <c r="I38" s="110" t="str">
        <f>IF(B38&lt;&gt;"",VLOOKUP(B38,[0]!podaci,8,FALSE),"")</f>
        <v/>
      </c>
      <c r="J38" s="104" t="str">
        <f>IF(B38&lt;&gt;"",VLOOKUP(B38,[0]!podaci,9,FALSE),"")</f>
        <v/>
      </c>
      <c r="K38" s="108" t="str">
        <f>IF(B38&lt;&gt;"",VLOOKUP(B38,[0]!podaci,10,FALSE),"")</f>
        <v/>
      </c>
      <c r="L38" s="99" t="str">
        <f>IF(B38&lt;&gt;"",VLOOKUP(B38,[0]!podaci,11,FALSE),"")</f>
        <v/>
      </c>
      <c r="M38" s="104" t="str">
        <f>IF(B38&lt;&gt;"",VLOOKUP(B38,[0]!podaci,12,FALSE),"")</f>
        <v/>
      </c>
      <c r="N38" s="21" t="str">
        <f>IF(B38&lt;&gt;"",VLOOKUP(B38,[0]!podaci,13,FALSE),"")</f>
        <v/>
      </c>
      <c r="O38" s="110" t="str">
        <f>IF(B38&lt;&gt;"",VLOOKUP(B38,[0]!podaci,14,FALSE),"")</f>
        <v/>
      </c>
      <c r="P38" s="99" t="str">
        <f>IF(B38&lt;&gt;"",VLOOKUP(B38,[0]!podaci,15,FALSE),"")</f>
        <v/>
      </c>
      <c r="Q38" s="118" t="str">
        <f>IF(B38&lt;&gt;"",VLOOKUP(B38,[0]!podaci,16,FALSE),"")</f>
        <v/>
      </c>
      <c r="R38" s="14"/>
    </row>
    <row r="39" spans="1:18">
      <c r="A39" s="19">
        <f t="shared" si="0"/>
        <v>29</v>
      </c>
      <c r="B39" s="44"/>
      <c r="C39" s="21" t="str">
        <f>IF(B39&lt;&gt;"",VLOOKUP(B39,[0]!podaci,2,FALSE),"")</f>
        <v/>
      </c>
      <c r="D39" s="21" t="str">
        <f>IF(B39&lt;&gt;"",VLOOKUP(B39,[0]!podaci,3,FALSE),"")</f>
        <v/>
      </c>
      <c r="E39" s="114" t="str">
        <f>IF(B39&lt;&gt;"",VLOOKUP(B39,[0]!podaci,4,FALSE),"")</f>
        <v/>
      </c>
      <c r="F39" s="104" t="str">
        <f>IF(B39&lt;&gt;"",VLOOKUP(B39,[0]!podaci,5,FALSE),"")</f>
        <v/>
      </c>
      <c r="G39" s="108" t="str">
        <f>IF(B39&lt;&gt;"",VLOOKUP(B39,[0]!podaci,6,FALSE),"")</f>
        <v/>
      </c>
      <c r="H39" s="106" t="str">
        <f>IF(B39&lt;&gt;"",VLOOKUP(B39,[0]!podaci,7,FALSE),"")</f>
        <v/>
      </c>
      <c r="I39" s="110" t="str">
        <f>IF(B39&lt;&gt;"",VLOOKUP(B39,[0]!podaci,8,FALSE),"")</f>
        <v/>
      </c>
      <c r="J39" s="104" t="str">
        <f>IF(B39&lt;&gt;"",VLOOKUP(B39,[0]!podaci,9,FALSE),"")</f>
        <v/>
      </c>
      <c r="K39" s="108" t="str">
        <f>IF(B39&lt;&gt;"",VLOOKUP(B39,[0]!podaci,10,FALSE),"")</f>
        <v/>
      </c>
      <c r="L39" s="99" t="str">
        <f>IF(B39&lt;&gt;"",VLOOKUP(B39,[0]!podaci,11,FALSE),"")</f>
        <v/>
      </c>
      <c r="M39" s="104" t="str">
        <f>IF(B39&lt;&gt;"",VLOOKUP(B39,[0]!podaci,12,FALSE),"")</f>
        <v/>
      </c>
      <c r="N39" s="21" t="str">
        <f>IF(B39&lt;&gt;"",VLOOKUP(B39,[0]!podaci,13,FALSE),"")</f>
        <v/>
      </c>
      <c r="O39" s="110" t="str">
        <f>IF(B39&lt;&gt;"",VLOOKUP(B39,[0]!podaci,14,FALSE),"")</f>
        <v/>
      </c>
      <c r="P39" s="99" t="str">
        <f>IF(B39&lt;&gt;"",VLOOKUP(B39,[0]!podaci,15,FALSE),"")</f>
        <v/>
      </c>
      <c r="Q39" s="118" t="str">
        <f>IF(B39&lt;&gt;"",VLOOKUP(B39,[0]!podaci,16,FALSE),"")</f>
        <v/>
      </c>
      <c r="R39" s="14"/>
    </row>
    <row r="40" spans="1:18">
      <c r="A40" s="19">
        <f t="shared" si="0"/>
        <v>30</v>
      </c>
      <c r="B40" s="44"/>
      <c r="C40" s="21" t="str">
        <f>IF(B40&lt;&gt;"",VLOOKUP(B40,[0]!podaci,2,FALSE),"")</f>
        <v/>
      </c>
      <c r="D40" s="21" t="str">
        <f>IF(B40&lt;&gt;"",VLOOKUP(B40,[0]!podaci,3,FALSE),"")</f>
        <v/>
      </c>
      <c r="E40" s="114" t="str">
        <f>IF(B40&lt;&gt;"",VLOOKUP(B40,[0]!podaci,4,FALSE),"")</f>
        <v/>
      </c>
      <c r="F40" s="104" t="str">
        <f>IF(B40&lt;&gt;"",VLOOKUP(B40,[0]!podaci,5,FALSE),"")</f>
        <v/>
      </c>
      <c r="G40" s="108" t="str">
        <f>IF(B40&lt;&gt;"",VLOOKUP(B40,[0]!podaci,6,FALSE),"")</f>
        <v/>
      </c>
      <c r="H40" s="106" t="str">
        <f>IF(B40&lt;&gt;"",VLOOKUP(B40,[0]!podaci,7,FALSE),"")</f>
        <v/>
      </c>
      <c r="I40" s="110" t="str">
        <f>IF(B40&lt;&gt;"",VLOOKUP(B40,[0]!podaci,8,FALSE),"")</f>
        <v/>
      </c>
      <c r="J40" s="104" t="str">
        <f>IF(B40&lt;&gt;"",VLOOKUP(B40,[0]!podaci,9,FALSE),"")</f>
        <v/>
      </c>
      <c r="K40" s="108" t="str">
        <f>IF(B40&lt;&gt;"",VLOOKUP(B40,[0]!podaci,10,FALSE),"")</f>
        <v/>
      </c>
      <c r="L40" s="99" t="str">
        <f>IF(B40&lt;&gt;"",VLOOKUP(B40,[0]!podaci,11,FALSE),"")</f>
        <v/>
      </c>
      <c r="M40" s="104" t="str">
        <f>IF(B40&lt;&gt;"",VLOOKUP(B40,[0]!podaci,12,FALSE),"")</f>
        <v/>
      </c>
      <c r="N40" s="21" t="str">
        <f>IF(B40&lt;&gt;"",VLOOKUP(B40,[0]!podaci,13,FALSE),"")</f>
        <v/>
      </c>
      <c r="O40" s="110" t="str">
        <f>IF(B40&lt;&gt;"",VLOOKUP(B40,[0]!podaci,14,FALSE),"")</f>
        <v/>
      </c>
      <c r="P40" s="99" t="str">
        <f>IF(B40&lt;&gt;"",VLOOKUP(B40,[0]!podaci,15,FALSE),"")</f>
        <v/>
      </c>
      <c r="Q40" s="118" t="str">
        <f>IF(B40&lt;&gt;"",VLOOKUP(B40,[0]!podaci,16,FALSE),"")</f>
        <v/>
      </c>
      <c r="R40" s="14"/>
    </row>
    <row r="41" spans="1:18">
      <c r="A41" s="19">
        <f t="shared" si="0"/>
        <v>31</v>
      </c>
      <c r="B41" s="44"/>
      <c r="C41" s="21" t="str">
        <f>IF(B41&lt;&gt;"",VLOOKUP(B41,[0]!podaci,2,FALSE),"")</f>
        <v/>
      </c>
      <c r="D41" s="21" t="str">
        <f>IF(B41&lt;&gt;"",VLOOKUP(B41,[0]!podaci,3,FALSE),"")</f>
        <v/>
      </c>
      <c r="E41" s="114" t="str">
        <f>IF(B41&lt;&gt;"",VLOOKUP(B41,[0]!podaci,4,FALSE),"")</f>
        <v/>
      </c>
      <c r="F41" s="104" t="str">
        <f>IF(B41&lt;&gt;"",VLOOKUP(B41,[0]!podaci,5,FALSE),"")</f>
        <v/>
      </c>
      <c r="G41" s="108" t="str">
        <f>IF(B41&lt;&gt;"",VLOOKUP(B41,[0]!podaci,6,FALSE),"")</f>
        <v/>
      </c>
      <c r="H41" s="106" t="str">
        <f>IF(B41&lt;&gt;"",VLOOKUP(B41,[0]!podaci,7,FALSE),"")</f>
        <v/>
      </c>
      <c r="I41" s="110" t="str">
        <f>IF(B41&lt;&gt;"",VLOOKUP(B41,[0]!podaci,8,FALSE),"")</f>
        <v/>
      </c>
      <c r="J41" s="104" t="str">
        <f>IF(B41&lt;&gt;"",VLOOKUP(B41,[0]!podaci,9,FALSE),"")</f>
        <v/>
      </c>
      <c r="K41" s="108" t="str">
        <f>IF(B41&lt;&gt;"",VLOOKUP(B41,[0]!podaci,10,FALSE),"")</f>
        <v/>
      </c>
      <c r="L41" s="99" t="str">
        <f>IF(B41&lt;&gt;"",VLOOKUP(B41,[0]!podaci,11,FALSE),"")</f>
        <v/>
      </c>
      <c r="M41" s="104" t="str">
        <f>IF(B41&lt;&gt;"",VLOOKUP(B41,[0]!podaci,12,FALSE),"")</f>
        <v/>
      </c>
      <c r="N41" s="21" t="str">
        <f>IF(B41&lt;&gt;"",VLOOKUP(B41,[0]!podaci,13,FALSE),"")</f>
        <v/>
      </c>
      <c r="O41" s="110" t="str">
        <f>IF(B41&lt;&gt;"",VLOOKUP(B41,[0]!podaci,14,FALSE),"")</f>
        <v/>
      </c>
      <c r="P41" s="99" t="str">
        <f>IF(B41&lt;&gt;"",VLOOKUP(B41,[0]!podaci,15,FALSE),"")</f>
        <v/>
      </c>
      <c r="Q41" s="118" t="str">
        <f>IF(B41&lt;&gt;"",VLOOKUP(B41,[0]!podaci,16,FALSE),"")</f>
        <v/>
      </c>
      <c r="R41" s="14"/>
    </row>
    <row r="42" spans="1:18">
      <c r="A42" s="19">
        <f t="shared" si="0"/>
        <v>32</v>
      </c>
      <c r="B42" s="44"/>
      <c r="C42" s="21" t="str">
        <f>IF(B42&lt;&gt;"",VLOOKUP(B42,[0]!podaci,2,FALSE),"")</f>
        <v/>
      </c>
      <c r="D42" s="21" t="str">
        <f>IF(B42&lt;&gt;"",VLOOKUP(B42,[0]!podaci,3,FALSE),"")</f>
        <v/>
      </c>
      <c r="E42" s="114" t="str">
        <f>IF(B42&lt;&gt;"",VLOOKUP(B42,[0]!podaci,4,FALSE),"")</f>
        <v/>
      </c>
      <c r="F42" s="104" t="str">
        <f>IF(B42&lt;&gt;"",VLOOKUP(B42,[0]!podaci,5,FALSE),"")</f>
        <v/>
      </c>
      <c r="G42" s="108" t="str">
        <f>IF(B42&lt;&gt;"",VLOOKUP(B42,[0]!podaci,6,FALSE),"")</f>
        <v/>
      </c>
      <c r="H42" s="106" t="str">
        <f>IF(B42&lt;&gt;"",VLOOKUP(B42,[0]!podaci,7,FALSE),"")</f>
        <v/>
      </c>
      <c r="I42" s="110" t="str">
        <f>IF(B42&lt;&gt;"",VLOOKUP(B42,[0]!podaci,8,FALSE),"")</f>
        <v/>
      </c>
      <c r="J42" s="104" t="str">
        <f>IF(B42&lt;&gt;"",VLOOKUP(B42,[0]!podaci,9,FALSE),"")</f>
        <v/>
      </c>
      <c r="K42" s="108" t="str">
        <f>IF(B42&lt;&gt;"",VLOOKUP(B42,[0]!podaci,10,FALSE),"")</f>
        <v/>
      </c>
      <c r="L42" s="99" t="str">
        <f>IF(B42&lt;&gt;"",VLOOKUP(B42,[0]!podaci,11,FALSE),"")</f>
        <v/>
      </c>
      <c r="M42" s="104" t="str">
        <f>IF(B42&lt;&gt;"",VLOOKUP(B42,[0]!podaci,12,FALSE),"")</f>
        <v/>
      </c>
      <c r="N42" s="21" t="str">
        <f>IF(B42&lt;&gt;"",VLOOKUP(B42,[0]!podaci,13,FALSE),"")</f>
        <v/>
      </c>
      <c r="O42" s="110" t="str">
        <f>IF(B42&lt;&gt;"",VLOOKUP(B42,[0]!podaci,14,FALSE),"")</f>
        <v/>
      </c>
      <c r="P42" s="99" t="str">
        <f>IF(B42&lt;&gt;"",VLOOKUP(B42,[0]!podaci,15,FALSE),"")</f>
        <v/>
      </c>
      <c r="Q42" s="118" t="str">
        <f>IF(B42&lt;&gt;"",VLOOKUP(B42,[0]!podaci,16,FALSE),"")</f>
        <v/>
      </c>
      <c r="R42" s="14"/>
    </row>
    <row r="43" spans="1:18">
      <c r="A43" s="19">
        <f t="shared" si="0"/>
        <v>33</v>
      </c>
      <c r="B43" s="44"/>
      <c r="C43" s="21" t="str">
        <f>IF(B43&lt;&gt;"",VLOOKUP(B43,[0]!podaci,2,FALSE),"")</f>
        <v/>
      </c>
      <c r="D43" s="21" t="str">
        <f>IF(B43&lt;&gt;"",VLOOKUP(B43,[0]!podaci,3,FALSE),"")</f>
        <v/>
      </c>
      <c r="E43" s="114" t="str">
        <f>IF(B43&lt;&gt;"",VLOOKUP(B43,[0]!podaci,4,FALSE),"")</f>
        <v/>
      </c>
      <c r="F43" s="104" t="str">
        <f>IF(B43&lt;&gt;"",VLOOKUP(B43,[0]!podaci,5,FALSE),"")</f>
        <v/>
      </c>
      <c r="G43" s="108" t="str">
        <f>IF(B43&lt;&gt;"",VLOOKUP(B43,[0]!podaci,6,FALSE),"")</f>
        <v/>
      </c>
      <c r="H43" s="106" t="str">
        <f>IF(B43&lt;&gt;"",VLOOKUP(B43,[0]!podaci,7,FALSE),"")</f>
        <v/>
      </c>
      <c r="I43" s="110" t="str">
        <f>IF(B43&lt;&gt;"",VLOOKUP(B43,[0]!podaci,8,FALSE),"")</f>
        <v/>
      </c>
      <c r="J43" s="104" t="str">
        <f>IF(B43&lt;&gt;"",VLOOKUP(B43,[0]!podaci,9,FALSE),"")</f>
        <v/>
      </c>
      <c r="K43" s="108" t="str">
        <f>IF(B43&lt;&gt;"",VLOOKUP(B43,[0]!podaci,10,FALSE),"")</f>
        <v/>
      </c>
      <c r="L43" s="99" t="str">
        <f>IF(B43&lt;&gt;"",VLOOKUP(B43,[0]!podaci,11,FALSE),"")</f>
        <v/>
      </c>
      <c r="M43" s="104" t="str">
        <f>IF(B43&lt;&gt;"",VLOOKUP(B43,[0]!podaci,12,FALSE),"")</f>
        <v/>
      </c>
      <c r="N43" s="21" t="str">
        <f>IF(B43&lt;&gt;"",VLOOKUP(B43,[0]!podaci,13,FALSE),"")</f>
        <v/>
      </c>
      <c r="O43" s="110" t="str">
        <f>IF(B43&lt;&gt;"",VLOOKUP(B43,[0]!podaci,14,FALSE),"")</f>
        <v/>
      </c>
      <c r="P43" s="99" t="str">
        <f>IF(B43&lt;&gt;"",VLOOKUP(B43,[0]!podaci,15,FALSE),"")</f>
        <v/>
      </c>
      <c r="Q43" s="118" t="str">
        <f>IF(B43&lt;&gt;"",VLOOKUP(B43,[0]!podaci,16,FALSE),"")</f>
        <v/>
      </c>
      <c r="R43" s="14"/>
    </row>
    <row r="44" spans="1:18">
      <c r="A44" s="19">
        <f t="shared" si="0"/>
        <v>34</v>
      </c>
      <c r="B44" s="44"/>
      <c r="C44" s="21" t="str">
        <f>IF(B44&lt;&gt;"",VLOOKUP(B44,[0]!podaci,2,FALSE),"")</f>
        <v/>
      </c>
      <c r="D44" s="21" t="str">
        <f>IF(B44&lt;&gt;"",VLOOKUP(B44,[0]!podaci,3,FALSE),"")</f>
        <v/>
      </c>
      <c r="E44" s="114" t="str">
        <f>IF(B44&lt;&gt;"",VLOOKUP(B44,[0]!podaci,4,FALSE),"")</f>
        <v/>
      </c>
      <c r="F44" s="104" t="str">
        <f>IF(B44&lt;&gt;"",VLOOKUP(B44,[0]!podaci,5,FALSE),"")</f>
        <v/>
      </c>
      <c r="G44" s="108" t="str">
        <f>IF(B44&lt;&gt;"",VLOOKUP(B44,[0]!podaci,6,FALSE),"")</f>
        <v/>
      </c>
      <c r="H44" s="106" t="str">
        <f>IF(B44&lt;&gt;"",VLOOKUP(B44,[0]!podaci,7,FALSE),"")</f>
        <v/>
      </c>
      <c r="I44" s="110" t="str">
        <f>IF(B44&lt;&gt;"",VLOOKUP(B44,[0]!podaci,8,FALSE),"")</f>
        <v/>
      </c>
      <c r="J44" s="104" t="str">
        <f>IF(B44&lt;&gt;"",VLOOKUP(B44,[0]!podaci,9,FALSE),"")</f>
        <v/>
      </c>
      <c r="K44" s="108" t="str">
        <f>IF(B44&lt;&gt;"",VLOOKUP(B44,[0]!podaci,10,FALSE),"")</f>
        <v/>
      </c>
      <c r="L44" s="99" t="str">
        <f>IF(B44&lt;&gt;"",VLOOKUP(B44,[0]!podaci,11,FALSE),"")</f>
        <v/>
      </c>
      <c r="M44" s="104" t="str">
        <f>IF(B44&lt;&gt;"",VLOOKUP(B44,[0]!podaci,12,FALSE),"")</f>
        <v/>
      </c>
      <c r="N44" s="21" t="str">
        <f>IF(B44&lt;&gt;"",VLOOKUP(B44,[0]!podaci,13,FALSE),"")</f>
        <v/>
      </c>
      <c r="O44" s="110" t="str">
        <f>IF(B44&lt;&gt;"",VLOOKUP(B44,[0]!podaci,14,FALSE),"")</f>
        <v/>
      </c>
      <c r="P44" s="99" t="str">
        <f>IF(B44&lt;&gt;"",VLOOKUP(B44,[0]!podaci,15,FALSE),"")</f>
        <v/>
      </c>
      <c r="Q44" s="118" t="str">
        <f>IF(B44&lt;&gt;"",VLOOKUP(B44,[0]!podaci,16,FALSE),"")</f>
        <v/>
      </c>
      <c r="R44" s="14"/>
    </row>
    <row r="45" spans="1:18">
      <c r="A45" s="19">
        <f t="shared" si="0"/>
        <v>35</v>
      </c>
      <c r="B45" s="44"/>
      <c r="C45" s="21" t="str">
        <f>IF(B45&lt;&gt;"",VLOOKUP(B45,[0]!podaci,2,FALSE),"")</f>
        <v/>
      </c>
      <c r="D45" s="21" t="str">
        <f>IF(B45&lt;&gt;"",VLOOKUP(B45,[0]!podaci,3,FALSE),"")</f>
        <v/>
      </c>
      <c r="E45" s="114" t="str">
        <f>IF(B45&lt;&gt;"",VLOOKUP(B45,[0]!podaci,4,FALSE),"")</f>
        <v/>
      </c>
      <c r="F45" s="104" t="str">
        <f>IF(B45&lt;&gt;"",VLOOKUP(B45,[0]!podaci,5,FALSE),"")</f>
        <v/>
      </c>
      <c r="G45" s="108" t="str">
        <f>IF(B45&lt;&gt;"",VLOOKUP(B45,[0]!podaci,6,FALSE),"")</f>
        <v/>
      </c>
      <c r="H45" s="106" t="str">
        <f>IF(B45&lt;&gt;"",VLOOKUP(B45,[0]!podaci,7,FALSE),"")</f>
        <v/>
      </c>
      <c r="I45" s="110" t="str">
        <f>IF(B45&lt;&gt;"",VLOOKUP(B45,[0]!podaci,8,FALSE),"")</f>
        <v/>
      </c>
      <c r="J45" s="104" t="str">
        <f>IF(B45&lt;&gt;"",VLOOKUP(B45,[0]!podaci,9,FALSE),"")</f>
        <v/>
      </c>
      <c r="K45" s="108" t="str">
        <f>IF(B45&lt;&gt;"",VLOOKUP(B45,[0]!podaci,10,FALSE),"")</f>
        <v/>
      </c>
      <c r="L45" s="99" t="str">
        <f>IF(B45&lt;&gt;"",VLOOKUP(B45,[0]!podaci,11,FALSE),"")</f>
        <v/>
      </c>
      <c r="M45" s="104" t="str">
        <f>IF(B45&lt;&gt;"",VLOOKUP(B45,[0]!podaci,12,FALSE),"")</f>
        <v/>
      </c>
      <c r="N45" s="21" t="str">
        <f>IF(B45&lt;&gt;"",VLOOKUP(B45,[0]!podaci,13,FALSE),"")</f>
        <v/>
      </c>
      <c r="O45" s="110" t="str">
        <f>IF(B45&lt;&gt;"",VLOOKUP(B45,[0]!podaci,14,FALSE),"")</f>
        <v/>
      </c>
      <c r="P45" s="99" t="str">
        <f>IF(B45&lt;&gt;"",VLOOKUP(B45,[0]!podaci,15,FALSE),"")</f>
        <v/>
      </c>
      <c r="Q45" s="118" t="str">
        <f>IF(B45&lt;&gt;"",VLOOKUP(B45,[0]!podaci,16,FALSE),"")</f>
        <v/>
      </c>
      <c r="R45" s="14"/>
    </row>
    <row r="46" spans="1:18">
      <c r="A46" s="19">
        <f t="shared" si="0"/>
        <v>36</v>
      </c>
      <c r="B46" s="44"/>
      <c r="C46" s="21" t="str">
        <f>IF(B46&lt;&gt;"",VLOOKUP(B46,[0]!podaci,2,FALSE),"")</f>
        <v/>
      </c>
      <c r="D46" s="21" t="str">
        <f>IF(B46&lt;&gt;"",VLOOKUP(B46,[0]!podaci,3,FALSE),"")</f>
        <v/>
      </c>
      <c r="E46" s="114" t="str">
        <f>IF(B46&lt;&gt;"",VLOOKUP(B46,[0]!podaci,4,FALSE),"")</f>
        <v/>
      </c>
      <c r="F46" s="104" t="str">
        <f>IF(B46&lt;&gt;"",VLOOKUP(B46,[0]!podaci,5,FALSE),"")</f>
        <v/>
      </c>
      <c r="G46" s="108" t="str">
        <f>IF(B46&lt;&gt;"",VLOOKUP(B46,[0]!podaci,6,FALSE),"")</f>
        <v/>
      </c>
      <c r="H46" s="106" t="str">
        <f>IF(B46&lt;&gt;"",VLOOKUP(B46,[0]!podaci,7,FALSE),"")</f>
        <v/>
      </c>
      <c r="I46" s="110" t="str">
        <f>IF(B46&lt;&gt;"",VLOOKUP(B46,[0]!podaci,8,FALSE),"")</f>
        <v/>
      </c>
      <c r="J46" s="104" t="str">
        <f>IF(B46&lt;&gt;"",VLOOKUP(B46,[0]!podaci,9,FALSE),"")</f>
        <v/>
      </c>
      <c r="K46" s="108" t="str">
        <f>IF(B46&lt;&gt;"",VLOOKUP(B46,[0]!podaci,10,FALSE),"")</f>
        <v/>
      </c>
      <c r="L46" s="99" t="str">
        <f>IF(B46&lt;&gt;"",VLOOKUP(B46,[0]!podaci,11,FALSE),"")</f>
        <v/>
      </c>
      <c r="M46" s="104" t="str">
        <f>IF(B46&lt;&gt;"",VLOOKUP(B46,[0]!podaci,12,FALSE),"")</f>
        <v/>
      </c>
      <c r="N46" s="21" t="str">
        <f>IF(B46&lt;&gt;"",VLOOKUP(B46,[0]!podaci,13,FALSE),"")</f>
        <v/>
      </c>
      <c r="O46" s="110" t="str">
        <f>IF(B46&lt;&gt;"",VLOOKUP(B46,[0]!podaci,14,FALSE),"")</f>
        <v/>
      </c>
      <c r="P46" s="99" t="str">
        <f>IF(B46&lt;&gt;"",VLOOKUP(B46,[0]!podaci,15,FALSE),"")</f>
        <v/>
      </c>
      <c r="Q46" s="118" t="str">
        <f>IF(B46&lt;&gt;"",VLOOKUP(B46,[0]!podaci,16,FALSE),"")</f>
        <v/>
      </c>
      <c r="R46" s="14"/>
    </row>
    <row r="47" spans="1:18">
      <c r="A47" s="19">
        <f t="shared" si="0"/>
        <v>37</v>
      </c>
      <c r="B47" s="44"/>
      <c r="C47" s="21" t="str">
        <f>IF(B47&lt;&gt;"",VLOOKUP(B47,[0]!podaci,2,FALSE),"")</f>
        <v/>
      </c>
      <c r="D47" s="21" t="str">
        <f>IF(B47&lt;&gt;"",VLOOKUP(B47,[0]!podaci,3,FALSE),"")</f>
        <v/>
      </c>
      <c r="E47" s="114" t="str">
        <f>IF(B47&lt;&gt;"",VLOOKUP(B47,[0]!podaci,4,FALSE),"")</f>
        <v/>
      </c>
      <c r="F47" s="104" t="str">
        <f>IF(B47&lt;&gt;"",VLOOKUP(B47,[0]!podaci,5,FALSE),"")</f>
        <v/>
      </c>
      <c r="G47" s="108" t="str">
        <f>IF(B47&lt;&gt;"",VLOOKUP(B47,[0]!podaci,6,FALSE),"")</f>
        <v/>
      </c>
      <c r="H47" s="106" t="str">
        <f>IF(B47&lt;&gt;"",VLOOKUP(B47,[0]!podaci,7,FALSE),"")</f>
        <v/>
      </c>
      <c r="I47" s="110" t="str">
        <f>IF(B47&lt;&gt;"",VLOOKUP(B47,[0]!podaci,8,FALSE),"")</f>
        <v/>
      </c>
      <c r="J47" s="104" t="str">
        <f>IF(B47&lt;&gt;"",VLOOKUP(B47,[0]!podaci,9,FALSE),"")</f>
        <v/>
      </c>
      <c r="K47" s="108" t="str">
        <f>IF(B47&lt;&gt;"",VLOOKUP(B47,[0]!podaci,10,FALSE),"")</f>
        <v/>
      </c>
      <c r="L47" s="99" t="str">
        <f>IF(B47&lt;&gt;"",VLOOKUP(B47,[0]!podaci,11,FALSE),"")</f>
        <v/>
      </c>
      <c r="M47" s="104" t="str">
        <f>IF(B47&lt;&gt;"",VLOOKUP(B47,[0]!podaci,12,FALSE),"")</f>
        <v/>
      </c>
      <c r="N47" s="21" t="str">
        <f>IF(B47&lt;&gt;"",VLOOKUP(B47,[0]!podaci,13,FALSE),"")</f>
        <v/>
      </c>
      <c r="O47" s="110" t="str">
        <f>IF(B47&lt;&gt;"",VLOOKUP(B47,[0]!podaci,14,FALSE),"")</f>
        <v/>
      </c>
      <c r="P47" s="99" t="str">
        <f>IF(B47&lt;&gt;"",VLOOKUP(B47,[0]!podaci,15,FALSE),"")</f>
        <v/>
      </c>
      <c r="Q47" s="118" t="str">
        <f>IF(B47&lt;&gt;"",VLOOKUP(B47,[0]!podaci,16,FALSE),"")</f>
        <v/>
      </c>
      <c r="R47" s="14"/>
    </row>
    <row r="48" spans="1:18">
      <c r="A48" s="19">
        <f t="shared" si="0"/>
        <v>38</v>
      </c>
      <c r="B48" s="44"/>
      <c r="C48" s="21" t="str">
        <f>IF(B48&lt;&gt;"",VLOOKUP(B48,[0]!podaci,2,FALSE),"")</f>
        <v/>
      </c>
      <c r="D48" s="21" t="str">
        <f>IF(B48&lt;&gt;"",VLOOKUP(B48,[0]!podaci,3,FALSE),"")</f>
        <v/>
      </c>
      <c r="E48" s="114" t="str">
        <f>IF(B48&lt;&gt;"",VLOOKUP(B48,[0]!podaci,4,FALSE),"")</f>
        <v/>
      </c>
      <c r="F48" s="104" t="str">
        <f>IF(B48&lt;&gt;"",VLOOKUP(B48,[0]!podaci,5,FALSE),"")</f>
        <v/>
      </c>
      <c r="G48" s="108" t="str">
        <f>IF(B48&lt;&gt;"",VLOOKUP(B48,[0]!podaci,6,FALSE),"")</f>
        <v/>
      </c>
      <c r="H48" s="106" t="str">
        <f>IF(B48&lt;&gt;"",VLOOKUP(B48,[0]!podaci,7,FALSE),"")</f>
        <v/>
      </c>
      <c r="I48" s="110" t="str">
        <f>IF(B48&lt;&gt;"",VLOOKUP(B48,[0]!podaci,8,FALSE),"")</f>
        <v/>
      </c>
      <c r="J48" s="104" t="str">
        <f>IF(B48&lt;&gt;"",VLOOKUP(B48,[0]!podaci,9,FALSE),"")</f>
        <v/>
      </c>
      <c r="K48" s="108" t="str">
        <f>IF(B48&lt;&gt;"",VLOOKUP(B48,[0]!podaci,10,FALSE),"")</f>
        <v/>
      </c>
      <c r="L48" s="99" t="str">
        <f>IF(B48&lt;&gt;"",VLOOKUP(B48,[0]!podaci,11,FALSE),"")</f>
        <v/>
      </c>
      <c r="M48" s="104" t="str">
        <f>IF(B48&lt;&gt;"",VLOOKUP(B48,[0]!podaci,12,FALSE),"")</f>
        <v/>
      </c>
      <c r="N48" s="21" t="str">
        <f>IF(B48&lt;&gt;"",VLOOKUP(B48,[0]!podaci,13,FALSE),"")</f>
        <v/>
      </c>
      <c r="O48" s="110" t="str">
        <f>IF(B48&lt;&gt;"",VLOOKUP(B48,[0]!podaci,14,FALSE),"")</f>
        <v/>
      </c>
      <c r="P48" s="99" t="str">
        <f>IF(B48&lt;&gt;"",VLOOKUP(B48,[0]!podaci,15,FALSE),"")</f>
        <v/>
      </c>
      <c r="Q48" s="118" t="str">
        <f>IF(B48&lt;&gt;"",VLOOKUP(B48,[0]!podaci,16,FALSE),"")</f>
        <v/>
      </c>
      <c r="R48" s="14"/>
    </row>
    <row r="49" spans="1:18">
      <c r="A49" s="19">
        <f t="shared" si="0"/>
        <v>39</v>
      </c>
      <c r="B49" s="44"/>
      <c r="C49" s="21" t="str">
        <f>IF(B49&lt;&gt;"",VLOOKUP(B49,[0]!podaci,2,FALSE),"")</f>
        <v/>
      </c>
      <c r="D49" s="21" t="str">
        <f>IF(B49&lt;&gt;"",VLOOKUP(B49,[0]!podaci,3,FALSE),"")</f>
        <v/>
      </c>
      <c r="E49" s="114" t="str">
        <f>IF(B49&lt;&gt;"",VLOOKUP(B49,[0]!podaci,4,FALSE),"")</f>
        <v/>
      </c>
      <c r="F49" s="104" t="str">
        <f>IF(B49&lt;&gt;"",VLOOKUP(B49,[0]!podaci,5,FALSE),"")</f>
        <v/>
      </c>
      <c r="G49" s="108" t="str">
        <f>IF(B49&lt;&gt;"",VLOOKUP(B49,[0]!podaci,6,FALSE),"")</f>
        <v/>
      </c>
      <c r="H49" s="106" t="str">
        <f>IF(B49&lt;&gt;"",VLOOKUP(B49,[0]!podaci,7,FALSE),"")</f>
        <v/>
      </c>
      <c r="I49" s="110" t="str">
        <f>IF(B49&lt;&gt;"",VLOOKUP(B49,[0]!podaci,8,FALSE),"")</f>
        <v/>
      </c>
      <c r="J49" s="104" t="str">
        <f>IF(B49&lt;&gt;"",VLOOKUP(B49,[0]!podaci,9,FALSE),"")</f>
        <v/>
      </c>
      <c r="K49" s="108" t="str">
        <f>IF(B49&lt;&gt;"",VLOOKUP(B49,[0]!podaci,10,FALSE),"")</f>
        <v/>
      </c>
      <c r="L49" s="99" t="str">
        <f>IF(B49&lt;&gt;"",VLOOKUP(B49,[0]!podaci,11,FALSE),"")</f>
        <v/>
      </c>
      <c r="M49" s="104" t="str">
        <f>IF(B49&lt;&gt;"",VLOOKUP(B49,[0]!podaci,12,FALSE),"")</f>
        <v/>
      </c>
      <c r="N49" s="21" t="str">
        <f>IF(B49&lt;&gt;"",VLOOKUP(B49,[0]!podaci,13,FALSE),"")</f>
        <v/>
      </c>
      <c r="O49" s="110" t="str">
        <f>IF(B49&lt;&gt;"",VLOOKUP(B49,[0]!podaci,14,FALSE),"")</f>
        <v/>
      </c>
      <c r="P49" s="99" t="str">
        <f>IF(B49&lt;&gt;"",VLOOKUP(B49,[0]!podaci,15,FALSE),"")</f>
        <v/>
      </c>
      <c r="Q49" s="118" t="str">
        <f>IF(B49&lt;&gt;"",VLOOKUP(B49,[0]!podaci,16,FALSE),"")</f>
        <v/>
      </c>
      <c r="R49" s="14"/>
    </row>
    <row r="50" spans="1:18">
      <c r="A50" s="19">
        <f t="shared" si="0"/>
        <v>40</v>
      </c>
      <c r="B50" s="44"/>
      <c r="C50" s="21" t="str">
        <f>IF(B50&lt;&gt;"",VLOOKUP(B50,[0]!podaci,2,FALSE),"")</f>
        <v/>
      </c>
      <c r="D50" s="21" t="str">
        <f>IF(B50&lt;&gt;"",VLOOKUP(B50,[0]!podaci,3,FALSE),"")</f>
        <v/>
      </c>
      <c r="E50" s="114" t="str">
        <f>IF(B50&lt;&gt;"",VLOOKUP(B50,[0]!podaci,4,FALSE),"")</f>
        <v/>
      </c>
      <c r="F50" s="104" t="str">
        <f>IF(B50&lt;&gt;"",VLOOKUP(B50,[0]!podaci,5,FALSE),"")</f>
        <v/>
      </c>
      <c r="G50" s="108" t="str">
        <f>IF(B50&lt;&gt;"",VLOOKUP(B50,[0]!podaci,6,FALSE),"")</f>
        <v/>
      </c>
      <c r="H50" s="106" t="str">
        <f>IF(B50&lt;&gt;"",VLOOKUP(B50,[0]!podaci,7,FALSE),"")</f>
        <v/>
      </c>
      <c r="I50" s="110" t="str">
        <f>IF(B50&lt;&gt;"",VLOOKUP(B50,[0]!podaci,8,FALSE),"")</f>
        <v/>
      </c>
      <c r="J50" s="104" t="str">
        <f>IF(B50&lt;&gt;"",VLOOKUP(B50,[0]!podaci,9,FALSE),"")</f>
        <v/>
      </c>
      <c r="K50" s="108" t="str">
        <f>IF(B50&lt;&gt;"",VLOOKUP(B50,[0]!podaci,10,FALSE),"")</f>
        <v/>
      </c>
      <c r="L50" s="99" t="str">
        <f>IF(B50&lt;&gt;"",VLOOKUP(B50,[0]!podaci,11,FALSE),"")</f>
        <v/>
      </c>
      <c r="M50" s="104" t="str">
        <f>IF(B50&lt;&gt;"",VLOOKUP(B50,[0]!podaci,12,FALSE),"")</f>
        <v/>
      </c>
      <c r="N50" s="21" t="str">
        <f>IF(B50&lt;&gt;"",VLOOKUP(B50,[0]!podaci,13,FALSE),"")</f>
        <v/>
      </c>
      <c r="O50" s="110" t="str">
        <f>IF(B50&lt;&gt;"",VLOOKUP(B50,[0]!podaci,14,FALSE),"")</f>
        <v/>
      </c>
      <c r="P50" s="99" t="str">
        <f>IF(B50&lt;&gt;"",VLOOKUP(B50,[0]!podaci,15,FALSE),"")</f>
        <v/>
      </c>
      <c r="Q50" s="118" t="str">
        <f>IF(B50&lt;&gt;"",VLOOKUP(B50,[0]!podaci,16,FALSE),"")</f>
        <v/>
      </c>
      <c r="R50" s="14"/>
    </row>
    <row r="51" spans="1:18">
      <c r="A51" s="19">
        <f t="shared" si="0"/>
        <v>41</v>
      </c>
      <c r="B51" s="44"/>
      <c r="C51" s="21" t="str">
        <f>IF(B51&lt;&gt;"",VLOOKUP(B51,[0]!podaci,2,FALSE),"")</f>
        <v/>
      </c>
      <c r="D51" s="21" t="str">
        <f>IF(B51&lt;&gt;"",VLOOKUP(B51,[0]!podaci,3,FALSE),"")</f>
        <v/>
      </c>
      <c r="E51" s="114" t="str">
        <f>IF(B51&lt;&gt;"",VLOOKUP(B51,[0]!podaci,4,FALSE),"")</f>
        <v/>
      </c>
      <c r="F51" s="104" t="str">
        <f>IF(B51&lt;&gt;"",VLOOKUP(B51,[0]!podaci,5,FALSE),"")</f>
        <v/>
      </c>
      <c r="G51" s="108" t="str">
        <f>IF(B51&lt;&gt;"",VLOOKUP(B51,[0]!podaci,6,FALSE),"")</f>
        <v/>
      </c>
      <c r="H51" s="106" t="str">
        <f>IF(B51&lt;&gt;"",VLOOKUP(B51,[0]!podaci,7,FALSE),"")</f>
        <v/>
      </c>
      <c r="I51" s="110" t="str">
        <f>IF(B51&lt;&gt;"",VLOOKUP(B51,[0]!podaci,8,FALSE),"")</f>
        <v/>
      </c>
      <c r="J51" s="104" t="str">
        <f>IF(B51&lt;&gt;"",VLOOKUP(B51,[0]!podaci,9,FALSE),"")</f>
        <v/>
      </c>
      <c r="K51" s="108" t="str">
        <f>IF(B51&lt;&gt;"",VLOOKUP(B51,[0]!podaci,10,FALSE),"")</f>
        <v/>
      </c>
      <c r="L51" s="99" t="str">
        <f>IF(B51&lt;&gt;"",VLOOKUP(B51,[0]!podaci,11,FALSE),"")</f>
        <v/>
      </c>
      <c r="M51" s="104" t="str">
        <f>IF(B51&lt;&gt;"",VLOOKUP(B51,[0]!podaci,12,FALSE),"")</f>
        <v/>
      </c>
      <c r="N51" s="21" t="str">
        <f>IF(B51&lt;&gt;"",VLOOKUP(B51,[0]!podaci,13,FALSE),"")</f>
        <v/>
      </c>
      <c r="O51" s="110" t="str">
        <f>IF(B51&lt;&gt;"",VLOOKUP(B51,[0]!podaci,14,FALSE),"")</f>
        <v/>
      </c>
      <c r="P51" s="99" t="str">
        <f>IF(B51&lt;&gt;"",VLOOKUP(B51,[0]!podaci,15,FALSE),"")</f>
        <v/>
      </c>
      <c r="Q51" s="118" t="str">
        <f>IF(B51&lt;&gt;"",VLOOKUP(B51,[0]!podaci,16,FALSE),"")</f>
        <v/>
      </c>
      <c r="R51" s="14"/>
    </row>
    <row r="52" spans="1:18">
      <c r="A52" s="19">
        <f t="shared" si="0"/>
        <v>42</v>
      </c>
      <c r="B52" s="44"/>
      <c r="C52" s="21" t="str">
        <f>IF(B52&lt;&gt;"",VLOOKUP(B52,[0]!podaci,2,FALSE),"")</f>
        <v/>
      </c>
      <c r="D52" s="21" t="str">
        <f>IF(B52&lt;&gt;"",VLOOKUP(B52,[0]!podaci,3,FALSE),"")</f>
        <v/>
      </c>
      <c r="E52" s="114" t="str">
        <f>IF(B52&lt;&gt;"",VLOOKUP(B52,[0]!podaci,4,FALSE),"")</f>
        <v/>
      </c>
      <c r="F52" s="104" t="str">
        <f>IF(B52&lt;&gt;"",VLOOKUP(B52,[0]!podaci,5,FALSE),"")</f>
        <v/>
      </c>
      <c r="G52" s="108" t="str">
        <f>IF(B52&lt;&gt;"",VLOOKUP(B52,[0]!podaci,6,FALSE),"")</f>
        <v/>
      </c>
      <c r="H52" s="106" t="str">
        <f>IF(B52&lt;&gt;"",VLOOKUP(B52,[0]!podaci,7,FALSE),"")</f>
        <v/>
      </c>
      <c r="I52" s="110" t="str">
        <f>IF(B52&lt;&gt;"",VLOOKUP(B52,[0]!podaci,8,FALSE),"")</f>
        <v/>
      </c>
      <c r="J52" s="104" t="str">
        <f>IF(B52&lt;&gt;"",VLOOKUP(B52,[0]!podaci,9,FALSE),"")</f>
        <v/>
      </c>
      <c r="K52" s="108" t="str">
        <f>IF(B52&lt;&gt;"",VLOOKUP(B52,[0]!podaci,10,FALSE),"")</f>
        <v/>
      </c>
      <c r="L52" s="99" t="str">
        <f>IF(B52&lt;&gt;"",VLOOKUP(B52,[0]!podaci,11,FALSE),"")</f>
        <v/>
      </c>
      <c r="M52" s="104" t="str">
        <f>IF(B52&lt;&gt;"",VLOOKUP(B52,[0]!podaci,12,FALSE),"")</f>
        <v/>
      </c>
      <c r="N52" s="21" t="str">
        <f>IF(B52&lt;&gt;"",VLOOKUP(B52,[0]!podaci,13,FALSE),"")</f>
        <v/>
      </c>
      <c r="O52" s="110" t="str">
        <f>IF(B52&lt;&gt;"",VLOOKUP(B52,[0]!podaci,14,FALSE),"")</f>
        <v/>
      </c>
      <c r="P52" s="99" t="str">
        <f>IF(B52&lt;&gt;"",VLOOKUP(B52,[0]!podaci,15,FALSE),"")</f>
        <v/>
      </c>
      <c r="Q52" s="118" t="str">
        <f>IF(B52&lt;&gt;"",VLOOKUP(B52,[0]!podaci,16,FALSE),"")</f>
        <v/>
      </c>
      <c r="R52" s="14"/>
    </row>
    <row r="53" spans="1:18">
      <c r="A53" s="19">
        <f t="shared" si="0"/>
        <v>43</v>
      </c>
      <c r="B53" s="44"/>
      <c r="C53" s="21" t="str">
        <f>IF(B53&lt;&gt;"",VLOOKUP(B53,[0]!podaci,2,FALSE),"")</f>
        <v/>
      </c>
      <c r="D53" s="21" t="str">
        <f>IF(B53&lt;&gt;"",VLOOKUP(B53,[0]!podaci,3,FALSE),"")</f>
        <v/>
      </c>
      <c r="E53" s="114" t="str">
        <f>IF(B53&lt;&gt;"",VLOOKUP(B53,[0]!podaci,4,FALSE),"")</f>
        <v/>
      </c>
      <c r="F53" s="104" t="str">
        <f>IF(B53&lt;&gt;"",VLOOKUP(B53,[0]!podaci,5,FALSE),"")</f>
        <v/>
      </c>
      <c r="G53" s="108" t="str">
        <f>IF(B53&lt;&gt;"",VLOOKUP(B53,[0]!podaci,6,FALSE),"")</f>
        <v/>
      </c>
      <c r="H53" s="106" t="str">
        <f>IF(B53&lt;&gt;"",VLOOKUP(B53,[0]!podaci,7,FALSE),"")</f>
        <v/>
      </c>
      <c r="I53" s="110" t="str">
        <f>IF(B53&lt;&gt;"",VLOOKUP(B53,[0]!podaci,8,FALSE),"")</f>
        <v/>
      </c>
      <c r="J53" s="104" t="str">
        <f>IF(B53&lt;&gt;"",VLOOKUP(B53,[0]!podaci,9,FALSE),"")</f>
        <v/>
      </c>
      <c r="K53" s="108" t="str">
        <f>IF(B53&lt;&gt;"",VLOOKUP(B53,[0]!podaci,10,FALSE),"")</f>
        <v/>
      </c>
      <c r="L53" s="99" t="str">
        <f>IF(B53&lt;&gt;"",VLOOKUP(B53,[0]!podaci,11,FALSE),"")</f>
        <v/>
      </c>
      <c r="M53" s="104" t="str">
        <f>IF(B53&lt;&gt;"",VLOOKUP(B53,[0]!podaci,12,FALSE),"")</f>
        <v/>
      </c>
      <c r="N53" s="21" t="str">
        <f>IF(B53&lt;&gt;"",VLOOKUP(B53,[0]!podaci,13,FALSE),"")</f>
        <v/>
      </c>
      <c r="O53" s="110" t="str">
        <f>IF(B53&lt;&gt;"",VLOOKUP(B53,[0]!podaci,14,FALSE),"")</f>
        <v/>
      </c>
      <c r="P53" s="99" t="str">
        <f>IF(B53&lt;&gt;"",VLOOKUP(B53,[0]!podaci,15,FALSE),"")</f>
        <v/>
      </c>
      <c r="Q53" s="118" t="str">
        <f>IF(B53&lt;&gt;"",VLOOKUP(B53,[0]!podaci,16,FALSE),"")</f>
        <v/>
      </c>
      <c r="R53" s="14"/>
    </row>
    <row r="54" spans="1:18">
      <c r="A54" s="19">
        <f t="shared" si="0"/>
        <v>44</v>
      </c>
      <c r="B54" s="44"/>
      <c r="C54" s="21" t="str">
        <f>IF(B54&lt;&gt;"",VLOOKUP(B54,[0]!podaci,2,FALSE),"")</f>
        <v/>
      </c>
      <c r="D54" s="21" t="str">
        <f>IF(B54&lt;&gt;"",VLOOKUP(B54,[0]!podaci,3,FALSE),"")</f>
        <v/>
      </c>
      <c r="E54" s="114" t="str">
        <f>IF(B54&lt;&gt;"",VLOOKUP(B54,[0]!podaci,4,FALSE),"")</f>
        <v/>
      </c>
      <c r="F54" s="104" t="str">
        <f>IF(B54&lt;&gt;"",VLOOKUP(B54,[0]!podaci,5,FALSE),"")</f>
        <v/>
      </c>
      <c r="G54" s="108" t="str">
        <f>IF(B54&lt;&gt;"",VLOOKUP(B54,[0]!podaci,6,FALSE),"")</f>
        <v/>
      </c>
      <c r="H54" s="106" t="str">
        <f>IF(B54&lt;&gt;"",VLOOKUP(B54,[0]!podaci,7,FALSE),"")</f>
        <v/>
      </c>
      <c r="I54" s="110" t="str">
        <f>IF(B54&lt;&gt;"",VLOOKUP(B54,[0]!podaci,8,FALSE),"")</f>
        <v/>
      </c>
      <c r="J54" s="104" t="str">
        <f>IF(B54&lt;&gt;"",VLOOKUP(B54,[0]!podaci,9,FALSE),"")</f>
        <v/>
      </c>
      <c r="K54" s="108" t="str">
        <f>IF(B54&lt;&gt;"",VLOOKUP(B54,[0]!podaci,10,FALSE),"")</f>
        <v/>
      </c>
      <c r="L54" s="99" t="str">
        <f>IF(B54&lt;&gt;"",VLOOKUP(B54,[0]!podaci,11,FALSE),"")</f>
        <v/>
      </c>
      <c r="M54" s="104" t="str">
        <f>IF(B54&lt;&gt;"",VLOOKUP(B54,[0]!podaci,12,FALSE),"")</f>
        <v/>
      </c>
      <c r="N54" s="21" t="str">
        <f>IF(B54&lt;&gt;"",VLOOKUP(B54,[0]!podaci,13,FALSE),"")</f>
        <v/>
      </c>
      <c r="O54" s="110" t="str">
        <f>IF(B54&lt;&gt;"",VLOOKUP(B54,[0]!podaci,14,FALSE),"")</f>
        <v/>
      </c>
      <c r="P54" s="99" t="str">
        <f>IF(B54&lt;&gt;"",VLOOKUP(B54,[0]!podaci,15,FALSE),"")</f>
        <v/>
      </c>
      <c r="Q54" s="118" t="str">
        <f>IF(B54&lt;&gt;"",VLOOKUP(B54,[0]!podaci,16,FALSE),"")</f>
        <v/>
      </c>
      <c r="R54" s="14"/>
    </row>
    <row r="55" spans="1:18">
      <c r="A55" s="19">
        <f t="shared" si="0"/>
        <v>45</v>
      </c>
      <c r="B55" s="44"/>
      <c r="C55" s="21" t="str">
        <f>IF(B55&lt;&gt;"",VLOOKUP(B55,[0]!podaci,2,FALSE),"")</f>
        <v/>
      </c>
      <c r="D55" s="21" t="str">
        <f>IF(B55&lt;&gt;"",VLOOKUP(B55,[0]!podaci,3,FALSE),"")</f>
        <v/>
      </c>
      <c r="E55" s="114" t="str">
        <f>IF(B55&lt;&gt;"",VLOOKUP(B55,[0]!podaci,4,FALSE),"")</f>
        <v/>
      </c>
      <c r="F55" s="104" t="str">
        <f>IF(B55&lt;&gt;"",VLOOKUP(B55,[0]!podaci,5,FALSE),"")</f>
        <v/>
      </c>
      <c r="G55" s="108" t="str">
        <f>IF(B55&lt;&gt;"",VLOOKUP(B55,[0]!podaci,6,FALSE),"")</f>
        <v/>
      </c>
      <c r="H55" s="106" t="str">
        <f>IF(B55&lt;&gt;"",VLOOKUP(B55,[0]!podaci,7,FALSE),"")</f>
        <v/>
      </c>
      <c r="I55" s="110" t="str">
        <f>IF(B55&lt;&gt;"",VLOOKUP(B55,[0]!podaci,8,FALSE),"")</f>
        <v/>
      </c>
      <c r="J55" s="104" t="str">
        <f>IF(B55&lt;&gt;"",VLOOKUP(B55,[0]!podaci,9,FALSE),"")</f>
        <v/>
      </c>
      <c r="K55" s="108" t="str">
        <f>IF(B55&lt;&gt;"",VLOOKUP(B55,[0]!podaci,10,FALSE),"")</f>
        <v/>
      </c>
      <c r="L55" s="99" t="str">
        <f>IF(B55&lt;&gt;"",VLOOKUP(B55,[0]!podaci,11,FALSE),"")</f>
        <v/>
      </c>
      <c r="M55" s="104" t="str">
        <f>IF(B55&lt;&gt;"",VLOOKUP(B55,[0]!podaci,12,FALSE),"")</f>
        <v/>
      </c>
      <c r="N55" s="21" t="str">
        <f>IF(B55&lt;&gt;"",VLOOKUP(B55,[0]!podaci,13,FALSE),"")</f>
        <v/>
      </c>
      <c r="O55" s="110" t="str">
        <f>IF(B55&lt;&gt;"",VLOOKUP(B55,[0]!podaci,14,FALSE),"")</f>
        <v/>
      </c>
      <c r="P55" s="99" t="str">
        <f>IF(B55&lt;&gt;"",VLOOKUP(B55,[0]!podaci,15,FALSE),"")</f>
        <v/>
      </c>
      <c r="Q55" s="118" t="str">
        <f>IF(B55&lt;&gt;"",VLOOKUP(B55,[0]!podaci,16,FALSE),"")</f>
        <v/>
      </c>
      <c r="R55" s="14"/>
    </row>
    <row r="56" spans="1:18">
      <c r="A56" s="19">
        <f t="shared" si="0"/>
        <v>46</v>
      </c>
      <c r="B56" s="44"/>
      <c r="C56" s="21" t="str">
        <f>IF(B56&lt;&gt;"",VLOOKUP(B56,[0]!podaci,2,FALSE),"")</f>
        <v/>
      </c>
      <c r="D56" s="21" t="str">
        <f>IF(B56&lt;&gt;"",VLOOKUP(B56,[0]!podaci,3,FALSE),"")</f>
        <v/>
      </c>
      <c r="E56" s="114" t="str">
        <f>IF(B56&lt;&gt;"",VLOOKUP(B56,[0]!podaci,4,FALSE),"")</f>
        <v/>
      </c>
      <c r="F56" s="104" t="str">
        <f>IF(B56&lt;&gt;"",VLOOKUP(B56,[0]!podaci,5,FALSE),"")</f>
        <v/>
      </c>
      <c r="G56" s="108" t="str">
        <f>IF(B56&lt;&gt;"",VLOOKUP(B56,[0]!podaci,6,FALSE),"")</f>
        <v/>
      </c>
      <c r="H56" s="106" t="str">
        <f>IF(B56&lt;&gt;"",VLOOKUP(B56,[0]!podaci,7,FALSE),"")</f>
        <v/>
      </c>
      <c r="I56" s="110" t="str">
        <f>IF(B56&lt;&gt;"",VLOOKUP(B56,[0]!podaci,8,FALSE),"")</f>
        <v/>
      </c>
      <c r="J56" s="104" t="str">
        <f>IF(B56&lt;&gt;"",VLOOKUP(B56,[0]!podaci,9,FALSE),"")</f>
        <v/>
      </c>
      <c r="K56" s="108" t="str">
        <f>IF(B56&lt;&gt;"",VLOOKUP(B56,[0]!podaci,10,FALSE),"")</f>
        <v/>
      </c>
      <c r="L56" s="99" t="str">
        <f>IF(B56&lt;&gt;"",VLOOKUP(B56,[0]!podaci,11,FALSE),"")</f>
        <v/>
      </c>
      <c r="M56" s="104" t="str">
        <f>IF(B56&lt;&gt;"",VLOOKUP(B56,[0]!podaci,12,FALSE),"")</f>
        <v/>
      </c>
      <c r="N56" s="21" t="str">
        <f>IF(B56&lt;&gt;"",VLOOKUP(B56,[0]!podaci,13,FALSE),"")</f>
        <v/>
      </c>
      <c r="O56" s="110" t="str">
        <f>IF(B56&lt;&gt;"",VLOOKUP(B56,[0]!podaci,14,FALSE),"")</f>
        <v/>
      </c>
      <c r="P56" s="99" t="str">
        <f>IF(B56&lt;&gt;"",VLOOKUP(B56,[0]!podaci,15,FALSE),"")</f>
        <v/>
      </c>
      <c r="Q56" s="118" t="str">
        <f>IF(B56&lt;&gt;"",VLOOKUP(B56,[0]!podaci,16,FALSE),"")</f>
        <v/>
      </c>
      <c r="R56" s="14"/>
    </row>
    <row r="57" spans="1:18">
      <c r="A57" s="19">
        <f t="shared" si="0"/>
        <v>47</v>
      </c>
      <c r="B57" s="44"/>
      <c r="C57" s="21" t="str">
        <f>IF(B57&lt;&gt;"",VLOOKUP(B57,[0]!podaci,2,FALSE),"")</f>
        <v/>
      </c>
      <c r="D57" s="21" t="str">
        <f>IF(B57&lt;&gt;"",VLOOKUP(B57,[0]!podaci,3,FALSE),"")</f>
        <v/>
      </c>
      <c r="E57" s="114" t="str">
        <f>IF(B57&lt;&gt;"",VLOOKUP(B57,[0]!podaci,4,FALSE),"")</f>
        <v/>
      </c>
      <c r="F57" s="104" t="str">
        <f>IF(B57&lt;&gt;"",VLOOKUP(B57,[0]!podaci,5,FALSE),"")</f>
        <v/>
      </c>
      <c r="G57" s="108" t="str">
        <f>IF(B57&lt;&gt;"",VLOOKUP(B57,[0]!podaci,6,FALSE),"")</f>
        <v/>
      </c>
      <c r="H57" s="106" t="str">
        <f>IF(B57&lt;&gt;"",VLOOKUP(B57,[0]!podaci,7,FALSE),"")</f>
        <v/>
      </c>
      <c r="I57" s="110" t="str">
        <f>IF(B57&lt;&gt;"",VLOOKUP(B57,[0]!podaci,8,FALSE),"")</f>
        <v/>
      </c>
      <c r="J57" s="104" t="str">
        <f>IF(B57&lt;&gt;"",VLOOKUP(B57,[0]!podaci,9,FALSE),"")</f>
        <v/>
      </c>
      <c r="K57" s="108" t="str">
        <f>IF(B57&lt;&gt;"",VLOOKUP(B57,[0]!podaci,10,FALSE),"")</f>
        <v/>
      </c>
      <c r="L57" s="99" t="str">
        <f>IF(B57&lt;&gt;"",VLOOKUP(B57,[0]!podaci,11,FALSE),"")</f>
        <v/>
      </c>
      <c r="M57" s="104" t="str">
        <f>IF(B57&lt;&gt;"",VLOOKUP(B57,[0]!podaci,12,FALSE),"")</f>
        <v/>
      </c>
      <c r="N57" s="21" t="str">
        <f>IF(B57&lt;&gt;"",VLOOKUP(B57,[0]!podaci,13,FALSE),"")</f>
        <v/>
      </c>
      <c r="O57" s="110" t="str">
        <f>IF(B57&lt;&gt;"",VLOOKUP(B57,[0]!podaci,14,FALSE),"")</f>
        <v/>
      </c>
      <c r="P57" s="99" t="str">
        <f>IF(B57&lt;&gt;"",VLOOKUP(B57,[0]!podaci,15,FALSE),"")</f>
        <v/>
      </c>
      <c r="Q57" s="118" t="str">
        <f>IF(B57&lt;&gt;"",VLOOKUP(B57,[0]!podaci,16,FALSE),"")</f>
        <v/>
      </c>
      <c r="R57" s="14"/>
    </row>
    <row r="58" spans="1:18">
      <c r="A58" s="19">
        <f t="shared" si="0"/>
        <v>48</v>
      </c>
      <c r="B58" s="44"/>
      <c r="C58" s="21" t="str">
        <f>IF(B58&lt;&gt;"",VLOOKUP(B58,[0]!podaci,2,FALSE),"")</f>
        <v/>
      </c>
      <c r="D58" s="21" t="str">
        <f>IF(B58&lt;&gt;"",VLOOKUP(B58,[0]!podaci,3,FALSE),"")</f>
        <v/>
      </c>
      <c r="E58" s="114" t="str">
        <f>IF(B58&lt;&gt;"",VLOOKUP(B58,[0]!podaci,4,FALSE),"")</f>
        <v/>
      </c>
      <c r="F58" s="104" t="str">
        <f>IF(B58&lt;&gt;"",VLOOKUP(B58,[0]!podaci,5,FALSE),"")</f>
        <v/>
      </c>
      <c r="G58" s="108" t="str">
        <f>IF(B58&lt;&gt;"",VLOOKUP(B58,[0]!podaci,6,FALSE),"")</f>
        <v/>
      </c>
      <c r="H58" s="106" t="str">
        <f>IF(B58&lt;&gt;"",VLOOKUP(B58,[0]!podaci,7,FALSE),"")</f>
        <v/>
      </c>
      <c r="I58" s="110" t="str">
        <f>IF(B58&lt;&gt;"",VLOOKUP(B58,[0]!podaci,8,FALSE),"")</f>
        <v/>
      </c>
      <c r="J58" s="104" t="str">
        <f>IF(B58&lt;&gt;"",VLOOKUP(B58,[0]!podaci,9,FALSE),"")</f>
        <v/>
      </c>
      <c r="K58" s="108" t="str">
        <f>IF(B58&lt;&gt;"",VLOOKUP(B58,[0]!podaci,10,FALSE),"")</f>
        <v/>
      </c>
      <c r="L58" s="99" t="str">
        <f>IF(B58&lt;&gt;"",VLOOKUP(B58,[0]!podaci,11,FALSE),"")</f>
        <v/>
      </c>
      <c r="M58" s="104" t="str">
        <f>IF(B58&lt;&gt;"",VLOOKUP(B58,[0]!podaci,12,FALSE),"")</f>
        <v/>
      </c>
      <c r="N58" s="21" t="str">
        <f>IF(B58&lt;&gt;"",VLOOKUP(B58,[0]!podaci,13,FALSE),"")</f>
        <v/>
      </c>
      <c r="O58" s="110" t="str">
        <f>IF(B58&lt;&gt;"",VLOOKUP(B58,[0]!podaci,14,FALSE),"")</f>
        <v/>
      </c>
      <c r="P58" s="99" t="str">
        <f>IF(B58&lt;&gt;"",VLOOKUP(B58,[0]!podaci,15,FALSE),"")</f>
        <v/>
      </c>
      <c r="Q58" s="118" t="str">
        <f>IF(B58&lt;&gt;"",VLOOKUP(B58,[0]!podaci,16,FALSE),"")</f>
        <v/>
      </c>
      <c r="R58" s="14"/>
    </row>
    <row r="59" spans="1:18">
      <c r="A59" s="19">
        <f t="shared" si="0"/>
        <v>49</v>
      </c>
      <c r="B59" s="44"/>
      <c r="C59" s="21" t="str">
        <f>IF(B59&lt;&gt;"",VLOOKUP(B59,[0]!podaci,2,FALSE),"")</f>
        <v/>
      </c>
      <c r="D59" s="21" t="str">
        <f>IF(B59&lt;&gt;"",VLOOKUP(B59,[0]!podaci,3,FALSE),"")</f>
        <v/>
      </c>
      <c r="E59" s="114" t="str">
        <f>IF(B59&lt;&gt;"",VLOOKUP(B59,[0]!podaci,4,FALSE),"")</f>
        <v/>
      </c>
      <c r="F59" s="104" t="str">
        <f>IF(B59&lt;&gt;"",VLOOKUP(B59,[0]!podaci,5,FALSE),"")</f>
        <v/>
      </c>
      <c r="G59" s="108" t="str">
        <f>IF(B59&lt;&gt;"",VLOOKUP(B59,[0]!podaci,6,FALSE),"")</f>
        <v/>
      </c>
      <c r="H59" s="106" t="str">
        <f>IF(B59&lt;&gt;"",VLOOKUP(B59,[0]!podaci,7,FALSE),"")</f>
        <v/>
      </c>
      <c r="I59" s="110" t="str">
        <f>IF(B59&lt;&gt;"",VLOOKUP(B59,[0]!podaci,8,FALSE),"")</f>
        <v/>
      </c>
      <c r="J59" s="104" t="str">
        <f>IF(B59&lt;&gt;"",VLOOKUP(B59,[0]!podaci,9,FALSE),"")</f>
        <v/>
      </c>
      <c r="K59" s="108" t="str">
        <f>IF(B59&lt;&gt;"",VLOOKUP(B59,[0]!podaci,10,FALSE),"")</f>
        <v/>
      </c>
      <c r="L59" s="99" t="str">
        <f>IF(B59&lt;&gt;"",VLOOKUP(B59,[0]!podaci,11,FALSE),"")</f>
        <v/>
      </c>
      <c r="M59" s="104" t="str">
        <f>IF(B59&lt;&gt;"",VLOOKUP(B59,[0]!podaci,12,FALSE),"")</f>
        <v/>
      </c>
      <c r="N59" s="21" t="str">
        <f>IF(B59&lt;&gt;"",VLOOKUP(B59,[0]!podaci,13,FALSE),"")</f>
        <v/>
      </c>
      <c r="O59" s="110" t="str">
        <f>IF(B59&lt;&gt;"",VLOOKUP(B59,[0]!podaci,14,FALSE),"")</f>
        <v/>
      </c>
      <c r="P59" s="99" t="str">
        <f>IF(B59&lt;&gt;"",VLOOKUP(B59,[0]!podaci,15,FALSE),"")</f>
        <v/>
      </c>
      <c r="Q59" s="118" t="str">
        <f>IF(B59&lt;&gt;"",VLOOKUP(B59,[0]!podaci,16,FALSE),"")</f>
        <v/>
      </c>
      <c r="R59" s="14"/>
    </row>
    <row r="60" spans="1:18">
      <c r="A60" s="19">
        <f t="shared" si="0"/>
        <v>50</v>
      </c>
      <c r="B60" s="44"/>
      <c r="C60" s="21" t="str">
        <f>IF(B60&lt;&gt;"",VLOOKUP(B60,[0]!podaci,2,FALSE),"")</f>
        <v/>
      </c>
      <c r="D60" s="21" t="str">
        <f>IF(B60&lt;&gt;"",VLOOKUP(B60,[0]!podaci,3,FALSE),"")</f>
        <v/>
      </c>
      <c r="E60" s="114" t="str">
        <f>IF(B60&lt;&gt;"",VLOOKUP(B60,[0]!podaci,4,FALSE),"")</f>
        <v/>
      </c>
      <c r="F60" s="104" t="str">
        <f>IF(B60&lt;&gt;"",VLOOKUP(B60,[0]!podaci,5,FALSE),"")</f>
        <v/>
      </c>
      <c r="G60" s="108" t="str">
        <f>IF(B60&lt;&gt;"",VLOOKUP(B60,[0]!podaci,6,FALSE),"")</f>
        <v/>
      </c>
      <c r="H60" s="106" t="str">
        <f>IF(B60&lt;&gt;"",VLOOKUP(B60,[0]!podaci,7,FALSE),"")</f>
        <v/>
      </c>
      <c r="I60" s="110" t="str">
        <f>IF(B60&lt;&gt;"",VLOOKUP(B60,[0]!podaci,8,FALSE),"")</f>
        <v/>
      </c>
      <c r="J60" s="104" t="str">
        <f>IF(B60&lt;&gt;"",VLOOKUP(B60,[0]!podaci,9,FALSE),"")</f>
        <v/>
      </c>
      <c r="K60" s="108" t="str">
        <f>IF(B60&lt;&gt;"",VLOOKUP(B60,[0]!podaci,10,FALSE),"")</f>
        <v/>
      </c>
      <c r="L60" s="99" t="str">
        <f>IF(B60&lt;&gt;"",VLOOKUP(B60,[0]!podaci,11,FALSE),"")</f>
        <v/>
      </c>
      <c r="M60" s="104" t="str">
        <f>IF(B60&lt;&gt;"",VLOOKUP(B60,[0]!podaci,12,FALSE),"")</f>
        <v/>
      </c>
      <c r="N60" s="21" t="str">
        <f>IF(B60&lt;&gt;"",VLOOKUP(B60,[0]!podaci,13,FALSE),"")</f>
        <v/>
      </c>
      <c r="O60" s="110" t="str">
        <f>IF(B60&lt;&gt;"",VLOOKUP(B60,[0]!podaci,14,FALSE),"")</f>
        <v/>
      </c>
      <c r="P60" s="99" t="str">
        <f>IF(B60&lt;&gt;"",VLOOKUP(B60,[0]!podaci,15,FALSE),"")</f>
        <v/>
      </c>
      <c r="Q60" s="118" t="str">
        <f>IF(B60&lt;&gt;"",VLOOKUP(B60,[0]!podaci,16,FALSE),"")</f>
        <v/>
      </c>
      <c r="R60" s="14"/>
    </row>
    <row r="61" spans="1:18">
      <c r="A61" s="19">
        <f t="shared" si="0"/>
        <v>51</v>
      </c>
      <c r="B61" s="22"/>
      <c r="C61" s="21" t="str">
        <f>IF(B61&lt;&gt;"",VLOOKUP(B61,[0]!podaci,2,FALSE),"")</f>
        <v/>
      </c>
      <c r="D61" s="21" t="str">
        <f>IF(B61&lt;&gt;"",VLOOKUP(B61,[0]!podaci,3,FALSE),"")</f>
        <v/>
      </c>
      <c r="E61" s="114" t="str">
        <f>IF(B61&lt;&gt;"",VLOOKUP(B61,[0]!podaci,4,FALSE),"")</f>
        <v/>
      </c>
      <c r="F61" s="104" t="str">
        <f>IF(B61&lt;&gt;"",VLOOKUP(B61,[0]!podaci,5,FALSE),"")</f>
        <v/>
      </c>
      <c r="G61" s="108" t="str">
        <f>IF(B61&lt;&gt;"",VLOOKUP(B61,[0]!podaci,6,FALSE),"")</f>
        <v/>
      </c>
      <c r="H61" s="106" t="str">
        <f>IF(B61&lt;&gt;"",VLOOKUP(B61,[0]!podaci,7,FALSE),"")</f>
        <v/>
      </c>
      <c r="I61" s="110" t="str">
        <f>IF(B61&lt;&gt;"",VLOOKUP(B61,[0]!podaci,8,FALSE),"")</f>
        <v/>
      </c>
      <c r="J61" s="104" t="str">
        <f>IF(B61&lt;&gt;"",VLOOKUP(B61,[0]!podaci,9,FALSE),"")</f>
        <v/>
      </c>
      <c r="K61" s="108" t="str">
        <f>IF(B61&lt;&gt;"",VLOOKUP(B61,[0]!podaci,10,FALSE),"")</f>
        <v/>
      </c>
      <c r="L61" s="99" t="str">
        <f>IF(B61&lt;&gt;"",VLOOKUP(B61,[0]!podaci,11,FALSE),"")</f>
        <v/>
      </c>
      <c r="M61" s="104" t="str">
        <f>IF(B61&lt;&gt;"",VLOOKUP(B61,[0]!podaci,12,FALSE),"")</f>
        <v/>
      </c>
      <c r="N61" s="21" t="str">
        <f>IF(B61&lt;&gt;"",VLOOKUP(B61,[0]!podaci,13,FALSE),"")</f>
        <v/>
      </c>
      <c r="O61" s="110" t="str">
        <f>IF(B61&lt;&gt;"",VLOOKUP(B61,[0]!podaci,14,FALSE),"")</f>
        <v/>
      </c>
      <c r="P61" s="99" t="str">
        <f>IF(B61&lt;&gt;"",VLOOKUP(B61,[0]!podaci,15,FALSE),"")</f>
        <v/>
      </c>
      <c r="Q61" s="118" t="str">
        <f>IF(B61&lt;&gt;"",VLOOKUP(B61,[0]!podaci,16,FALSE),"")</f>
        <v/>
      </c>
      <c r="R61" s="14"/>
    </row>
    <row r="62" spans="1:18">
      <c r="A62" s="19">
        <v>51</v>
      </c>
      <c r="B62" s="20"/>
      <c r="C62" s="21" t="str">
        <f>IF(B62&lt;&gt;"",VLOOKUP(B62,[0]!podaci,2,FALSE),"")</f>
        <v/>
      </c>
      <c r="D62" s="21" t="str">
        <f>IF(B62&lt;&gt;"",VLOOKUP(B62,[0]!podaci,3,FALSE),"")</f>
        <v/>
      </c>
      <c r="E62" s="114" t="str">
        <f>IF(B62&lt;&gt;"",VLOOKUP(B62,[0]!podaci,4,FALSE),"")</f>
        <v/>
      </c>
      <c r="F62" s="104" t="str">
        <f>IF(B62&lt;&gt;"",VLOOKUP(B62,[0]!podaci,5,FALSE),"")</f>
        <v/>
      </c>
      <c r="G62" s="108" t="str">
        <f>IF(B62&lt;&gt;"",VLOOKUP(B62,[0]!podaci,6,FALSE),"")</f>
        <v/>
      </c>
      <c r="H62" s="106" t="str">
        <f>IF(B62&lt;&gt;"",VLOOKUP(B62,[0]!podaci,7,FALSE),"")</f>
        <v/>
      </c>
      <c r="I62" s="110" t="str">
        <f>IF(B62&lt;&gt;"",VLOOKUP(B62,[0]!podaci,8,FALSE),"")</f>
        <v/>
      </c>
      <c r="J62" s="104" t="str">
        <f>IF(B62&lt;&gt;"",VLOOKUP(B62,[0]!podaci,9,FALSE),"")</f>
        <v/>
      </c>
      <c r="K62" s="108" t="str">
        <f>IF(B62&lt;&gt;"",VLOOKUP(B62,[0]!podaci,10,FALSE),"")</f>
        <v/>
      </c>
      <c r="L62" s="99" t="str">
        <f>IF(B62&lt;&gt;"",VLOOKUP(B62,[0]!podaci,11,FALSE),"")</f>
        <v/>
      </c>
      <c r="M62" s="104" t="str">
        <f>IF(B62&lt;&gt;"",VLOOKUP(B62,[0]!podaci,12,FALSE),"")</f>
        <v/>
      </c>
      <c r="N62" s="21" t="str">
        <f>IF(B62&lt;&gt;"",VLOOKUP(B62,[0]!podaci,13,FALSE),"")</f>
        <v/>
      </c>
      <c r="O62" s="110" t="str">
        <f>IF(B62&lt;&gt;"",VLOOKUP(B62,[0]!podaci,14,FALSE),"")</f>
        <v/>
      </c>
      <c r="P62" s="99" t="str">
        <f>IF(B62&lt;&gt;"",VLOOKUP(B62,[0]!podaci,15,FALSE),"")</f>
        <v/>
      </c>
      <c r="Q62" s="118" t="str">
        <f>IF(B62&lt;&gt;"",VLOOKUP(B62,[0]!podaci,16,FALSE),"")</f>
        <v/>
      </c>
      <c r="R62" s="14"/>
    </row>
    <row r="63" spans="1:18">
      <c r="A63" s="19">
        <f t="shared" ref="A63:A86" si="1">A62+1</f>
        <v>52</v>
      </c>
      <c r="B63" s="89"/>
      <c r="C63" s="21" t="str">
        <f>IF(B63&lt;&gt;"",VLOOKUP(B63,[0]!podaci,2,FALSE),"")</f>
        <v/>
      </c>
      <c r="D63" s="21" t="str">
        <f>IF(B63&lt;&gt;"",VLOOKUP(B63,[0]!podaci,3,FALSE),"")</f>
        <v/>
      </c>
      <c r="E63" s="114" t="str">
        <f>IF(B63&lt;&gt;"",VLOOKUP(B63,[0]!podaci,4,FALSE),"")</f>
        <v/>
      </c>
      <c r="F63" s="104" t="str">
        <f>IF(B63&lt;&gt;"",VLOOKUP(B63,[0]!podaci,5,FALSE),"")</f>
        <v/>
      </c>
      <c r="G63" s="108" t="str">
        <f>IF(B63&lt;&gt;"",VLOOKUP(B63,[0]!podaci,6,FALSE),"")</f>
        <v/>
      </c>
      <c r="H63" s="106" t="str">
        <f>IF(B63&lt;&gt;"",VLOOKUP(B63,[0]!podaci,7,FALSE),"")</f>
        <v/>
      </c>
      <c r="I63" s="110" t="str">
        <f>IF(B63&lt;&gt;"",VLOOKUP(B63,[0]!podaci,8,FALSE),"")</f>
        <v/>
      </c>
      <c r="J63" s="104" t="str">
        <f>IF(B63&lt;&gt;"",VLOOKUP(B63,[0]!podaci,9,FALSE),"")</f>
        <v/>
      </c>
      <c r="K63" s="108" t="str">
        <f>IF(B63&lt;&gt;"",VLOOKUP(B63,[0]!podaci,10,FALSE),"")</f>
        <v/>
      </c>
      <c r="L63" s="99" t="str">
        <f>IF(B63&lt;&gt;"",VLOOKUP(B63,[0]!podaci,11,FALSE),"")</f>
        <v/>
      </c>
      <c r="M63" s="104" t="str">
        <f>IF(B63&lt;&gt;"",VLOOKUP(B63,[0]!podaci,12,FALSE),"")</f>
        <v/>
      </c>
      <c r="N63" s="21" t="str">
        <f>IF(B63&lt;&gt;"",VLOOKUP(B63,[0]!podaci,13,FALSE),"")</f>
        <v/>
      </c>
      <c r="O63" s="110" t="str">
        <f>IF(B63&lt;&gt;"",VLOOKUP(B63,[0]!podaci,14,FALSE),"")</f>
        <v/>
      </c>
      <c r="P63" s="99" t="str">
        <f>IF(B63&lt;&gt;"",VLOOKUP(B63,[0]!podaci,15,FALSE),"")</f>
        <v/>
      </c>
      <c r="Q63" s="118" t="str">
        <f>IF(B63&lt;&gt;"",VLOOKUP(B63,[0]!podaci,16,FALSE),"")</f>
        <v/>
      </c>
      <c r="R63" s="14"/>
    </row>
    <row r="64" spans="1:18">
      <c r="A64" s="19">
        <f t="shared" si="1"/>
        <v>53</v>
      </c>
      <c r="B64" s="20"/>
      <c r="C64" s="21" t="str">
        <f>IF(B64&lt;&gt;"",VLOOKUP(B64,[0]!podaci,2,FALSE),"")</f>
        <v/>
      </c>
      <c r="D64" s="21" t="str">
        <f>IF(B64&lt;&gt;"",VLOOKUP(B64,[0]!podaci,3,FALSE),"")</f>
        <v/>
      </c>
      <c r="E64" s="114" t="str">
        <f>IF(B64&lt;&gt;"",VLOOKUP(B64,[0]!podaci,4,FALSE),"")</f>
        <v/>
      </c>
      <c r="F64" s="104" t="str">
        <f>IF(B64&lt;&gt;"",VLOOKUP(B64,[0]!podaci,5,FALSE),"")</f>
        <v/>
      </c>
      <c r="G64" s="108" t="str">
        <f>IF(B64&lt;&gt;"",VLOOKUP(B64,[0]!podaci,6,FALSE),"")</f>
        <v/>
      </c>
      <c r="H64" s="106" t="str">
        <f>IF(B64&lt;&gt;"",VLOOKUP(B64,[0]!podaci,7,FALSE),"")</f>
        <v/>
      </c>
      <c r="I64" s="110" t="str">
        <f>IF(B64&lt;&gt;"",VLOOKUP(B64,[0]!podaci,8,FALSE),"")</f>
        <v/>
      </c>
      <c r="J64" s="104" t="str">
        <f>IF(B64&lt;&gt;"",VLOOKUP(B64,[0]!podaci,9,FALSE),"")</f>
        <v/>
      </c>
      <c r="K64" s="108" t="str">
        <f>IF(B64&lt;&gt;"",VLOOKUP(B64,[0]!podaci,10,FALSE),"")</f>
        <v/>
      </c>
      <c r="L64" s="99" t="str">
        <f>IF(B64&lt;&gt;"",VLOOKUP(B64,[0]!podaci,11,FALSE),"")</f>
        <v/>
      </c>
      <c r="M64" s="104" t="str">
        <f>IF(B64&lt;&gt;"",VLOOKUP(B64,[0]!podaci,12,FALSE),"")</f>
        <v/>
      </c>
      <c r="N64" s="21" t="str">
        <f>IF(B64&lt;&gt;"",VLOOKUP(B64,[0]!podaci,13,FALSE),"")</f>
        <v/>
      </c>
      <c r="O64" s="110" t="str">
        <f>IF(B64&lt;&gt;"",VLOOKUP(B64,[0]!podaci,14,FALSE),"")</f>
        <v/>
      </c>
      <c r="P64" s="99" t="str">
        <f>IF(B64&lt;&gt;"",VLOOKUP(B64,[0]!podaci,15,FALSE),"")</f>
        <v/>
      </c>
      <c r="Q64" s="118" t="str">
        <f>IF(B64&lt;&gt;"",VLOOKUP(B64,[0]!podaci,16,FALSE),"")</f>
        <v/>
      </c>
      <c r="R64" s="14"/>
    </row>
    <row r="65" spans="1:18">
      <c r="A65" s="19">
        <f t="shared" si="1"/>
        <v>54</v>
      </c>
      <c r="B65" s="20"/>
      <c r="C65" s="21" t="str">
        <f>IF(B65&lt;&gt;"",VLOOKUP(B65,[0]!podaci,2,FALSE),"")</f>
        <v/>
      </c>
      <c r="D65" s="21" t="str">
        <f>IF(B65&lt;&gt;"",VLOOKUP(B65,[0]!podaci,3,FALSE),"")</f>
        <v/>
      </c>
      <c r="E65" s="114" t="str">
        <f>IF(B65&lt;&gt;"",VLOOKUP(B65,[0]!podaci,4,FALSE),"")</f>
        <v/>
      </c>
      <c r="F65" s="104" t="str">
        <f>IF(B65&lt;&gt;"",VLOOKUP(B65,[0]!podaci,5,FALSE),"")</f>
        <v/>
      </c>
      <c r="G65" s="108" t="str">
        <f>IF(B65&lt;&gt;"",VLOOKUP(B65,[0]!podaci,6,FALSE),"")</f>
        <v/>
      </c>
      <c r="H65" s="106" t="str">
        <f>IF(B65&lt;&gt;"",VLOOKUP(B65,[0]!podaci,7,FALSE),"")</f>
        <v/>
      </c>
      <c r="I65" s="110" t="str">
        <f>IF(B65&lt;&gt;"",VLOOKUP(B65,[0]!podaci,8,FALSE),"")</f>
        <v/>
      </c>
      <c r="J65" s="104" t="str">
        <f>IF(B65&lt;&gt;"",VLOOKUP(B65,[0]!podaci,9,FALSE),"")</f>
        <v/>
      </c>
      <c r="K65" s="108" t="str">
        <f>IF(B65&lt;&gt;"",VLOOKUP(B65,[0]!podaci,10,FALSE),"")</f>
        <v/>
      </c>
      <c r="L65" s="99" t="str">
        <f>IF(B65&lt;&gt;"",VLOOKUP(B65,[0]!podaci,11,FALSE),"")</f>
        <v/>
      </c>
      <c r="M65" s="104" t="str">
        <f>IF(B65&lt;&gt;"",VLOOKUP(B65,[0]!podaci,12,FALSE),"")</f>
        <v/>
      </c>
      <c r="N65" s="21" t="str">
        <f>IF(B65&lt;&gt;"",VLOOKUP(B65,[0]!podaci,13,FALSE),"")</f>
        <v/>
      </c>
      <c r="O65" s="110" t="str">
        <f>IF(B65&lt;&gt;"",VLOOKUP(B65,[0]!podaci,14,FALSE),"")</f>
        <v/>
      </c>
      <c r="P65" s="99" t="str">
        <f>IF(B65&lt;&gt;"",VLOOKUP(B65,[0]!podaci,15,FALSE),"")</f>
        <v/>
      </c>
      <c r="Q65" s="118" t="str">
        <f>IF(B65&lt;&gt;"",VLOOKUP(B65,[0]!podaci,16,FALSE),"")</f>
        <v/>
      </c>
      <c r="R65" s="14"/>
    </row>
    <row r="66" spans="1:18">
      <c r="A66" s="19">
        <f t="shared" si="1"/>
        <v>55</v>
      </c>
      <c r="B66" s="20"/>
      <c r="C66" s="21" t="str">
        <f>IF(B66&lt;&gt;"",VLOOKUP(B66,[0]!podaci,2,FALSE),"")</f>
        <v/>
      </c>
      <c r="D66" s="21" t="str">
        <f>IF(B66&lt;&gt;"",VLOOKUP(B66,[0]!podaci,3,FALSE),"")</f>
        <v/>
      </c>
      <c r="E66" s="114" t="str">
        <f>IF(B66&lt;&gt;"",VLOOKUP(B66,[0]!podaci,4,FALSE),"")</f>
        <v/>
      </c>
      <c r="F66" s="104" t="str">
        <f>IF(B66&lt;&gt;"",VLOOKUP(B66,[0]!podaci,5,FALSE),"")</f>
        <v/>
      </c>
      <c r="G66" s="108" t="str">
        <f>IF(B66&lt;&gt;"",VLOOKUP(B66,[0]!podaci,6,FALSE),"")</f>
        <v/>
      </c>
      <c r="H66" s="106" t="str">
        <f>IF(B66&lt;&gt;"",VLOOKUP(B66,[0]!podaci,7,FALSE),"")</f>
        <v/>
      </c>
      <c r="I66" s="110" t="str">
        <f>IF(B66&lt;&gt;"",VLOOKUP(B66,[0]!podaci,8,FALSE),"")</f>
        <v/>
      </c>
      <c r="J66" s="104" t="str">
        <f>IF(B66&lt;&gt;"",VLOOKUP(B66,[0]!podaci,9,FALSE),"")</f>
        <v/>
      </c>
      <c r="K66" s="108" t="str">
        <f>IF(B66&lt;&gt;"",VLOOKUP(B66,[0]!podaci,10,FALSE),"")</f>
        <v/>
      </c>
      <c r="L66" s="99" t="str">
        <f>IF(B66&lt;&gt;"",VLOOKUP(B66,[0]!podaci,11,FALSE),"")</f>
        <v/>
      </c>
      <c r="M66" s="104" t="str">
        <f>IF(B66&lt;&gt;"",VLOOKUP(B66,[0]!podaci,12,FALSE),"")</f>
        <v/>
      </c>
      <c r="N66" s="21" t="str">
        <f>IF(B66&lt;&gt;"",VLOOKUP(B66,[0]!podaci,13,FALSE),"")</f>
        <v/>
      </c>
      <c r="O66" s="110" t="str">
        <f>IF(B66&lt;&gt;"",VLOOKUP(B66,[0]!podaci,14,FALSE),"")</f>
        <v/>
      </c>
      <c r="P66" s="99" t="str">
        <f>IF(B66&lt;&gt;"",VLOOKUP(B66,[0]!podaci,15,FALSE),"")</f>
        <v/>
      </c>
      <c r="Q66" s="118" t="str">
        <f>IF(B66&lt;&gt;"",VLOOKUP(B66,[0]!podaci,16,FALSE),"")</f>
        <v/>
      </c>
      <c r="R66" s="14"/>
    </row>
    <row r="67" spans="1:18">
      <c r="A67" s="19">
        <f t="shared" si="1"/>
        <v>56</v>
      </c>
      <c r="B67" s="20"/>
      <c r="C67" s="21" t="str">
        <f>IF(B67&lt;&gt;"",VLOOKUP(B67,[0]!podaci,2,FALSE),"")</f>
        <v/>
      </c>
      <c r="D67" s="21" t="str">
        <f>IF(B67&lt;&gt;"",VLOOKUP(B67,[0]!podaci,3,FALSE),"")</f>
        <v/>
      </c>
      <c r="E67" s="114" t="str">
        <f>IF(B67&lt;&gt;"",VLOOKUP(B67,[0]!podaci,4,FALSE),"")</f>
        <v/>
      </c>
      <c r="F67" s="104" t="str">
        <f>IF(B67&lt;&gt;"",VLOOKUP(B67,[0]!podaci,5,FALSE),"")</f>
        <v/>
      </c>
      <c r="G67" s="108" t="str">
        <f>IF(B67&lt;&gt;"",VLOOKUP(B67,[0]!podaci,6,FALSE),"")</f>
        <v/>
      </c>
      <c r="H67" s="106" t="str">
        <f>IF(B67&lt;&gt;"",VLOOKUP(B67,[0]!podaci,7,FALSE),"")</f>
        <v/>
      </c>
      <c r="I67" s="110" t="str">
        <f>IF(B67&lt;&gt;"",VLOOKUP(B67,[0]!podaci,8,FALSE),"")</f>
        <v/>
      </c>
      <c r="J67" s="104" t="str">
        <f>IF(B67&lt;&gt;"",VLOOKUP(B67,[0]!podaci,9,FALSE),"")</f>
        <v/>
      </c>
      <c r="K67" s="108" t="str">
        <f>IF(B67&lt;&gt;"",VLOOKUP(B67,[0]!podaci,10,FALSE),"")</f>
        <v/>
      </c>
      <c r="L67" s="99" t="str">
        <f>IF(B67&lt;&gt;"",VLOOKUP(B67,[0]!podaci,11,FALSE),"")</f>
        <v/>
      </c>
      <c r="M67" s="104" t="str">
        <f>IF(B67&lt;&gt;"",VLOOKUP(B67,[0]!podaci,12,FALSE),"")</f>
        <v/>
      </c>
      <c r="N67" s="21" t="str">
        <f>IF(B67&lt;&gt;"",VLOOKUP(B67,[0]!podaci,13,FALSE),"")</f>
        <v/>
      </c>
      <c r="O67" s="110" t="str">
        <f>IF(B67&lt;&gt;"",VLOOKUP(B67,[0]!podaci,14,FALSE),"")</f>
        <v/>
      </c>
      <c r="P67" s="99" t="str">
        <f>IF(B67&lt;&gt;"",VLOOKUP(B67,[0]!podaci,15,FALSE),"")</f>
        <v/>
      </c>
      <c r="Q67" s="118" t="str">
        <f>IF(B67&lt;&gt;"",VLOOKUP(B67,[0]!podaci,16,FALSE),"")</f>
        <v/>
      </c>
      <c r="R67" s="14"/>
    </row>
    <row r="68" spans="1:18">
      <c r="A68" s="19">
        <f t="shared" si="1"/>
        <v>57</v>
      </c>
      <c r="B68" s="20"/>
      <c r="C68" s="21" t="str">
        <f>IF(B68&lt;&gt;"",VLOOKUP(B68,[0]!podaci,2,FALSE),"")</f>
        <v/>
      </c>
      <c r="D68" s="21" t="str">
        <f>IF(B68&lt;&gt;"",VLOOKUP(B68,[0]!podaci,3,FALSE),"")</f>
        <v/>
      </c>
      <c r="E68" s="114" t="str">
        <f>IF(B68&lt;&gt;"",VLOOKUP(B68,[0]!podaci,4,FALSE),"")</f>
        <v/>
      </c>
      <c r="F68" s="104" t="str">
        <f>IF(B68&lt;&gt;"",VLOOKUP(B68,[0]!podaci,5,FALSE),"")</f>
        <v/>
      </c>
      <c r="G68" s="108" t="str">
        <f>IF(B68&lt;&gt;"",VLOOKUP(B68,[0]!podaci,6,FALSE),"")</f>
        <v/>
      </c>
      <c r="H68" s="106" t="str">
        <f>IF(B68&lt;&gt;"",VLOOKUP(B68,[0]!podaci,7,FALSE),"")</f>
        <v/>
      </c>
      <c r="I68" s="110" t="str">
        <f>IF(B68&lt;&gt;"",VLOOKUP(B68,[0]!podaci,8,FALSE),"")</f>
        <v/>
      </c>
      <c r="J68" s="104" t="str">
        <f>IF(B68&lt;&gt;"",VLOOKUP(B68,[0]!podaci,9,FALSE),"")</f>
        <v/>
      </c>
      <c r="K68" s="108" t="str">
        <f>IF(B68&lt;&gt;"",VLOOKUP(B68,[0]!podaci,10,FALSE),"")</f>
        <v/>
      </c>
      <c r="L68" s="99" t="str">
        <f>IF(B68&lt;&gt;"",VLOOKUP(B68,[0]!podaci,11,FALSE),"")</f>
        <v/>
      </c>
      <c r="M68" s="104" t="str">
        <f>IF(B68&lt;&gt;"",VLOOKUP(B68,[0]!podaci,12,FALSE),"")</f>
        <v/>
      </c>
      <c r="N68" s="21" t="str">
        <f>IF(B68&lt;&gt;"",VLOOKUP(B68,[0]!podaci,13,FALSE),"")</f>
        <v/>
      </c>
      <c r="O68" s="110" t="str">
        <f>IF(B68&lt;&gt;"",VLOOKUP(B68,[0]!podaci,14,FALSE),"")</f>
        <v/>
      </c>
      <c r="P68" s="99" t="str">
        <f>IF(B68&lt;&gt;"",VLOOKUP(B68,[0]!podaci,15,FALSE),"")</f>
        <v/>
      </c>
      <c r="Q68" s="118" t="str">
        <f>IF(B68&lt;&gt;"",VLOOKUP(B68,[0]!podaci,16,FALSE),"")</f>
        <v/>
      </c>
      <c r="R68" s="14"/>
    </row>
    <row r="69" spans="1:18">
      <c r="A69" s="19">
        <f t="shared" si="1"/>
        <v>58</v>
      </c>
      <c r="B69" s="20"/>
      <c r="C69" s="21" t="str">
        <f>IF(B69&lt;&gt;"",VLOOKUP(B69,[0]!podaci,2,FALSE),"")</f>
        <v/>
      </c>
      <c r="D69" s="21" t="str">
        <f>IF(B69&lt;&gt;"",VLOOKUP(B69,[0]!podaci,3,FALSE),"")</f>
        <v/>
      </c>
      <c r="E69" s="114" t="str">
        <f>IF(B69&lt;&gt;"",VLOOKUP(B69,[0]!podaci,4,FALSE),"")</f>
        <v/>
      </c>
      <c r="F69" s="104" t="str">
        <f>IF(B69&lt;&gt;"",VLOOKUP(B69,[0]!podaci,5,FALSE),"")</f>
        <v/>
      </c>
      <c r="G69" s="108" t="str">
        <f>IF(B69&lt;&gt;"",VLOOKUP(B69,[0]!podaci,6,FALSE),"")</f>
        <v/>
      </c>
      <c r="H69" s="106" t="str">
        <f>IF(B69&lt;&gt;"",VLOOKUP(B69,[0]!podaci,7,FALSE),"")</f>
        <v/>
      </c>
      <c r="I69" s="110" t="str">
        <f>IF(B69&lt;&gt;"",VLOOKUP(B69,[0]!podaci,8,FALSE),"")</f>
        <v/>
      </c>
      <c r="J69" s="104" t="str">
        <f>IF(B69&lt;&gt;"",VLOOKUP(B69,[0]!podaci,9,FALSE),"")</f>
        <v/>
      </c>
      <c r="K69" s="108" t="str">
        <f>IF(B69&lt;&gt;"",VLOOKUP(B69,[0]!podaci,10,FALSE),"")</f>
        <v/>
      </c>
      <c r="L69" s="99" t="str">
        <f>IF(B69&lt;&gt;"",VLOOKUP(B69,[0]!podaci,11,FALSE),"")</f>
        <v/>
      </c>
      <c r="M69" s="104" t="str">
        <f>IF(B69&lt;&gt;"",VLOOKUP(B69,[0]!podaci,12,FALSE),"")</f>
        <v/>
      </c>
      <c r="N69" s="21" t="str">
        <f>IF(B69&lt;&gt;"",VLOOKUP(B69,[0]!podaci,13,FALSE),"")</f>
        <v/>
      </c>
      <c r="O69" s="110" t="str">
        <f>IF(B69&lt;&gt;"",VLOOKUP(B69,[0]!podaci,14,FALSE),"")</f>
        <v/>
      </c>
      <c r="P69" s="99" t="str">
        <f>IF(B69&lt;&gt;"",VLOOKUP(B69,[0]!podaci,15,FALSE),"")</f>
        <v/>
      </c>
      <c r="Q69" s="118" t="str">
        <f>IF(B69&lt;&gt;"",VLOOKUP(B69,[0]!podaci,16,FALSE),"")</f>
        <v/>
      </c>
      <c r="R69" s="14"/>
    </row>
    <row r="70" spans="1:18">
      <c r="A70" s="19">
        <f t="shared" si="1"/>
        <v>59</v>
      </c>
      <c r="B70" s="20"/>
      <c r="C70" s="21" t="str">
        <f>IF(B70&lt;&gt;"",VLOOKUP(B70,[0]!podaci,2,FALSE),"")</f>
        <v/>
      </c>
      <c r="D70" s="21" t="str">
        <f>IF(B70&lt;&gt;"",VLOOKUP(B70,[0]!podaci,3,FALSE),"")</f>
        <v/>
      </c>
      <c r="E70" s="114" t="str">
        <f>IF(B70&lt;&gt;"",VLOOKUP(B70,[0]!podaci,4,FALSE),"")</f>
        <v/>
      </c>
      <c r="F70" s="104" t="str">
        <f>IF(B70&lt;&gt;"",VLOOKUP(B70,[0]!podaci,5,FALSE),"")</f>
        <v/>
      </c>
      <c r="G70" s="108" t="str">
        <f>IF(B70&lt;&gt;"",VLOOKUP(B70,[0]!podaci,6,FALSE),"")</f>
        <v/>
      </c>
      <c r="H70" s="106" t="str">
        <f>IF(B70&lt;&gt;"",VLOOKUP(B70,[0]!podaci,7,FALSE),"")</f>
        <v/>
      </c>
      <c r="I70" s="110" t="str">
        <f>IF(B70&lt;&gt;"",VLOOKUP(B70,[0]!podaci,8,FALSE),"")</f>
        <v/>
      </c>
      <c r="J70" s="104" t="str">
        <f>IF(B70&lt;&gt;"",VLOOKUP(B70,[0]!podaci,9,FALSE),"")</f>
        <v/>
      </c>
      <c r="K70" s="108" t="str">
        <f>IF(B70&lt;&gt;"",VLOOKUP(B70,[0]!podaci,10,FALSE),"")</f>
        <v/>
      </c>
      <c r="L70" s="99" t="str">
        <f>IF(B70&lt;&gt;"",VLOOKUP(B70,[0]!podaci,11,FALSE),"")</f>
        <v/>
      </c>
      <c r="M70" s="104" t="str">
        <f>IF(B70&lt;&gt;"",VLOOKUP(B70,[0]!podaci,12,FALSE),"")</f>
        <v/>
      </c>
      <c r="N70" s="21" t="str">
        <f>IF(B70&lt;&gt;"",VLOOKUP(B70,[0]!podaci,13,FALSE),"")</f>
        <v/>
      </c>
      <c r="O70" s="110" t="str">
        <f>IF(B70&lt;&gt;"",VLOOKUP(B70,[0]!podaci,14,FALSE),"")</f>
        <v/>
      </c>
      <c r="P70" s="99" t="str">
        <f>IF(B70&lt;&gt;"",VLOOKUP(B70,[0]!podaci,15,FALSE),"")</f>
        <v/>
      </c>
      <c r="Q70" s="118" t="str">
        <f>IF(B70&lt;&gt;"",VLOOKUP(B70,[0]!podaci,16,FALSE),"")</f>
        <v/>
      </c>
      <c r="R70" s="14"/>
    </row>
    <row r="71" spans="1:18">
      <c r="A71" s="19">
        <f t="shared" si="1"/>
        <v>60</v>
      </c>
      <c r="B71" s="20"/>
      <c r="C71" s="21" t="str">
        <f>IF(B71&lt;&gt;"",VLOOKUP(B71,[0]!podaci,2,FALSE),"")</f>
        <v/>
      </c>
      <c r="D71" s="21" t="str">
        <f>IF(B71&lt;&gt;"",VLOOKUP(B71,[0]!podaci,3,FALSE),"")</f>
        <v/>
      </c>
      <c r="E71" s="114" t="str">
        <f>IF(B71&lt;&gt;"",VLOOKUP(B71,[0]!podaci,4,FALSE),"")</f>
        <v/>
      </c>
      <c r="F71" s="104" t="str">
        <f>IF(B71&lt;&gt;"",VLOOKUP(B71,[0]!podaci,5,FALSE),"")</f>
        <v/>
      </c>
      <c r="G71" s="108" t="str">
        <f>IF(B71&lt;&gt;"",VLOOKUP(B71,[0]!podaci,6,FALSE),"")</f>
        <v/>
      </c>
      <c r="H71" s="106" t="str">
        <f>IF(B71&lt;&gt;"",VLOOKUP(B71,[0]!podaci,7,FALSE),"")</f>
        <v/>
      </c>
      <c r="I71" s="110" t="str">
        <f>IF(B71&lt;&gt;"",VLOOKUP(B71,[0]!podaci,8,FALSE),"")</f>
        <v/>
      </c>
      <c r="J71" s="104" t="str">
        <f>IF(B71&lt;&gt;"",VLOOKUP(B71,[0]!podaci,9,FALSE),"")</f>
        <v/>
      </c>
      <c r="K71" s="108" t="str">
        <f>IF(B71&lt;&gt;"",VLOOKUP(B71,[0]!podaci,10,FALSE),"")</f>
        <v/>
      </c>
      <c r="L71" s="99" t="str">
        <f>IF(B71&lt;&gt;"",VLOOKUP(B71,[0]!podaci,11,FALSE),"")</f>
        <v/>
      </c>
      <c r="M71" s="104" t="str">
        <f>IF(B71&lt;&gt;"",VLOOKUP(B71,[0]!podaci,12,FALSE),"")</f>
        <v/>
      </c>
      <c r="N71" s="21" t="str">
        <f>IF(B71&lt;&gt;"",VLOOKUP(B71,[0]!podaci,13,FALSE),"")</f>
        <v/>
      </c>
      <c r="O71" s="110" t="str">
        <f>IF(B71&lt;&gt;"",VLOOKUP(B71,[0]!podaci,14,FALSE),"")</f>
        <v/>
      </c>
      <c r="P71" s="99" t="str">
        <f>IF(B71&lt;&gt;"",VLOOKUP(B71,[0]!podaci,15,FALSE),"")</f>
        <v/>
      </c>
      <c r="Q71" s="118" t="str">
        <f>IF(B71&lt;&gt;"",VLOOKUP(B71,[0]!podaci,16,FALSE),"")</f>
        <v/>
      </c>
      <c r="R71" s="14"/>
    </row>
    <row r="72" spans="1:18">
      <c r="A72" s="19">
        <f t="shared" si="1"/>
        <v>61</v>
      </c>
      <c r="B72" s="20"/>
      <c r="C72" s="21" t="str">
        <f>IF(B72&lt;&gt;"",VLOOKUP(B72,[0]!podaci,2,FALSE),"")</f>
        <v/>
      </c>
      <c r="D72" s="21" t="str">
        <f>IF(B72&lt;&gt;"",VLOOKUP(B72,[0]!podaci,3,FALSE),"")</f>
        <v/>
      </c>
      <c r="E72" s="114" t="str">
        <f>IF(B72&lt;&gt;"",VLOOKUP(B72,[0]!podaci,4,FALSE),"")</f>
        <v/>
      </c>
      <c r="F72" s="104" t="str">
        <f>IF(B72&lt;&gt;"",VLOOKUP(B72,[0]!podaci,5,FALSE),"")</f>
        <v/>
      </c>
      <c r="G72" s="108" t="str">
        <f>IF(B72&lt;&gt;"",VLOOKUP(B72,[0]!podaci,6,FALSE),"")</f>
        <v/>
      </c>
      <c r="H72" s="106" t="str">
        <f>IF(B72&lt;&gt;"",VLOOKUP(B72,[0]!podaci,7,FALSE),"")</f>
        <v/>
      </c>
      <c r="I72" s="110" t="str">
        <f>IF(B72&lt;&gt;"",VLOOKUP(B72,[0]!podaci,8,FALSE),"")</f>
        <v/>
      </c>
      <c r="J72" s="104" t="str">
        <f>IF(B72&lt;&gt;"",VLOOKUP(B72,[0]!podaci,9,FALSE),"")</f>
        <v/>
      </c>
      <c r="K72" s="108" t="str">
        <f>IF(B72&lt;&gt;"",VLOOKUP(B72,[0]!podaci,10,FALSE),"")</f>
        <v/>
      </c>
      <c r="L72" s="99" t="str">
        <f>IF(B72&lt;&gt;"",VLOOKUP(B72,[0]!podaci,11,FALSE),"")</f>
        <v/>
      </c>
      <c r="M72" s="104" t="str">
        <f>IF(B72&lt;&gt;"",VLOOKUP(B72,[0]!podaci,12,FALSE),"")</f>
        <v/>
      </c>
      <c r="N72" s="21" t="str">
        <f>IF(B72&lt;&gt;"",VLOOKUP(B72,[0]!podaci,13,FALSE),"")</f>
        <v/>
      </c>
      <c r="O72" s="110" t="str">
        <f>IF(B72&lt;&gt;"",VLOOKUP(B72,[0]!podaci,14,FALSE),"")</f>
        <v/>
      </c>
      <c r="P72" s="99" t="str">
        <f>IF(B72&lt;&gt;"",VLOOKUP(B72,[0]!podaci,15,FALSE),"")</f>
        <v/>
      </c>
      <c r="Q72" s="118" t="str">
        <f>IF(B72&lt;&gt;"",VLOOKUP(B72,[0]!podaci,16,FALSE),"")</f>
        <v/>
      </c>
      <c r="R72" s="14"/>
    </row>
    <row r="73" spans="1:18">
      <c r="A73" s="19">
        <f t="shared" si="1"/>
        <v>62</v>
      </c>
      <c r="B73" s="20"/>
      <c r="C73" s="21" t="str">
        <f>IF(B73&lt;&gt;"",VLOOKUP(B73,[0]!podaci,2,FALSE),"")</f>
        <v/>
      </c>
      <c r="D73" s="21" t="str">
        <f>IF(B73&lt;&gt;"",VLOOKUP(B73,[0]!podaci,3,FALSE),"")</f>
        <v/>
      </c>
      <c r="E73" s="114" t="str">
        <f>IF(B73&lt;&gt;"",VLOOKUP(B73,[0]!podaci,4,FALSE),"")</f>
        <v/>
      </c>
      <c r="F73" s="104" t="str">
        <f>IF(B73&lt;&gt;"",VLOOKUP(B73,[0]!podaci,5,FALSE),"")</f>
        <v/>
      </c>
      <c r="G73" s="108" t="str">
        <f>IF(B73&lt;&gt;"",VLOOKUP(B73,[0]!podaci,6,FALSE),"")</f>
        <v/>
      </c>
      <c r="H73" s="106" t="str">
        <f>IF(B73&lt;&gt;"",VLOOKUP(B73,[0]!podaci,7,FALSE),"")</f>
        <v/>
      </c>
      <c r="I73" s="110" t="str">
        <f>IF(B73&lt;&gt;"",VLOOKUP(B73,[0]!podaci,8,FALSE),"")</f>
        <v/>
      </c>
      <c r="J73" s="104" t="str">
        <f>IF(B73&lt;&gt;"",VLOOKUP(B73,[0]!podaci,9,FALSE),"")</f>
        <v/>
      </c>
      <c r="K73" s="108" t="str">
        <f>IF(B73&lt;&gt;"",VLOOKUP(B73,[0]!podaci,10,FALSE),"")</f>
        <v/>
      </c>
      <c r="L73" s="99" t="str">
        <f>IF(B73&lt;&gt;"",VLOOKUP(B73,[0]!podaci,11,FALSE),"")</f>
        <v/>
      </c>
      <c r="M73" s="104" t="str">
        <f>IF(B73&lt;&gt;"",VLOOKUP(B73,[0]!podaci,12,FALSE),"")</f>
        <v/>
      </c>
      <c r="N73" s="21" t="str">
        <f>IF(B73&lt;&gt;"",VLOOKUP(B73,[0]!podaci,13,FALSE),"")</f>
        <v/>
      </c>
      <c r="O73" s="110" t="str">
        <f>IF(B73&lt;&gt;"",VLOOKUP(B73,[0]!podaci,14,FALSE),"")</f>
        <v/>
      </c>
      <c r="P73" s="99" t="str">
        <f>IF(B73&lt;&gt;"",VLOOKUP(B73,[0]!podaci,15,FALSE),"")</f>
        <v/>
      </c>
      <c r="Q73" s="118" t="str">
        <f>IF(B73&lt;&gt;"",VLOOKUP(B73,[0]!podaci,16,FALSE),"")</f>
        <v/>
      </c>
      <c r="R73" s="14"/>
    </row>
    <row r="74" spans="1:18">
      <c r="A74" s="19">
        <f t="shared" si="1"/>
        <v>63</v>
      </c>
      <c r="B74" s="20"/>
      <c r="C74" s="21" t="str">
        <f>IF(B74&lt;&gt;"",VLOOKUP(B74,[0]!podaci,2,FALSE),"")</f>
        <v/>
      </c>
      <c r="D74" s="21" t="str">
        <f>IF(B74&lt;&gt;"",VLOOKUP(B74,[0]!podaci,3,FALSE),"")</f>
        <v/>
      </c>
      <c r="E74" s="114" t="str">
        <f>IF(B74&lt;&gt;"",VLOOKUP(B74,[0]!podaci,4,FALSE),"")</f>
        <v/>
      </c>
      <c r="F74" s="104" t="str">
        <f>IF(B74&lt;&gt;"",VLOOKUP(B74,[0]!podaci,5,FALSE),"")</f>
        <v/>
      </c>
      <c r="G74" s="108" t="str">
        <f>IF(B74&lt;&gt;"",VLOOKUP(B74,[0]!podaci,6,FALSE),"")</f>
        <v/>
      </c>
      <c r="H74" s="106" t="str">
        <f>IF(B74&lt;&gt;"",VLOOKUP(B74,[0]!podaci,7,FALSE),"")</f>
        <v/>
      </c>
      <c r="I74" s="110" t="str">
        <f>IF(B74&lt;&gt;"",VLOOKUP(B74,[0]!podaci,8,FALSE),"")</f>
        <v/>
      </c>
      <c r="J74" s="104" t="str">
        <f>IF(B74&lt;&gt;"",VLOOKUP(B74,[0]!podaci,9,FALSE),"")</f>
        <v/>
      </c>
      <c r="K74" s="108" t="str">
        <f>IF(B74&lt;&gt;"",VLOOKUP(B74,[0]!podaci,10,FALSE),"")</f>
        <v/>
      </c>
      <c r="L74" s="99" t="str">
        <f>IF(B74&lt;&gt;"",VLOOKUP(B74,[0]!podaci,11,FALSE),"")</f>
        <v/>
      </c>
      <c r="M74" s="104" t="str">
        <f>IF(B74&lt;&gt;"",VLOOKUP(B74,[0]!podaci,12,FALSE),"")</f>
        <v/>
      </c>
      <c r="N74" s="21" t="str">
        <f>IF(B74&lt;&gt;"",VLOOKUP(B74,[0]!podaci,13,FALSE),"")</f>
        <v/>
      </c>
      <c r="O74" s="110" t="str">
        <f>IF(B74&lt;&gt;"",VLOOKUP(B74,[0]!podaci,14,FALSE),"")</f>
        <v/>
      </c>
      <c r="P74" s="99" t="str">
        <f>IF(B74&lt;&gt;"",VLOOKUP(B74,[0]!podaci,15,FALSE),"")</f>
        <v/>
      </c>
      <c r="Q74" s="118" t="str">
        <f>IF(B74&lt;&gt;"",VLOOKUP(B74,[0]!podaci,16,FALSE),"")</f>
        <v/>
      </c>
      <c r="R74" s="14"/>
    </row>
    <row r="75" spans="1:18" ht="13.5" thickBot="1">
      <c r="A75" s="87">
        <f t="shared" si="1"/>
        <v>64</v>
      </c>
      <c r="B75" s="88"/>
      <c r="C75" s="98" t="str">
        <f>IF(B75&lt;&gt;"",VLOOKUP(B75,[0]!podaci,2,FALSE),"")</f>
        <v/>
      </c>
      <c r="D75" s="98" t="str">
        <f>IF(B75&lt;&gt;"",VLOOKUP(B75,[0]!podaci,3,FALSE),"")</f>
        <v/>
      </c>
      <c r="E75" s="126" t="str">
        <f>IF(B75&lt;&gt;"",VLOOKUP(B75,[0]!podaci,4,FALSE),"")</f>
        <v/>
      </c>
      <c r="F75" s="107" t="str">
        <f>IF(B75&lt;&gt;"",VLOOKUP(B75,[0]!podaci,5,FALSE),"")</f>
        <v/>
      </c>
      <c r="G75" s="109" t="str">
        <f>IF(B75&lt;&gt;"",VLOOKUP(B75,[0]!podaci,6,FALSE),"")</f>
        <v/>
      </c>
      <c r="H75" s="107" t="str">
        <f>IF(B75&lt;&gt;"",VLOOKUP(B75,[0]!podaci,7,FALSE),"")</f>
        <v/>
      </c>
      <c r="I75" s="111" t="str">
        <f>IF(B75&lt;&gt;"",VLOOKUP(B75,[0]!podaci,8,FALSE),"")</f>
        <v/>
      </c>
      <c r="J75" s="105" t="str">
        <f>IF(B75&lt;&gt;"",VLOOKUP(B75,[0]!podaci,9,FALSE),"")</f>
        <v/>
      </c>
      <c r="K75" s="109" t="str">
        <f>IF(B75&lt;&gt;"",VLOOKUP(B75,[0]!podaci,10,FALSE),"")</f>
        <v/>
      </c>
      <c r="L75" s="100" t="str">
        <f>IF(B75&lt;&gt;"",VLOOKUP(B75,[0]!podaci,11,FALSE),"")</f>
        <v/>
      </c>
      <c r="M75" s="105" t="str">
        <f>IF(B75&lt;&gt;"",VLOOKUP(B75,[0]!podaci,12,FALSE),"")</f>
        <v/>
      </c>
      <c r="N75" s="98" t="str">
        <f>IF(B75&lt;&gt;"",VLOOKUP(B75,[0]!podaci,13,FALSE),"")</f>
        <v/>
      </c>
      <c r="O75" s="111" t="str">
        <f>IF(B75&lt;&gt;"",VLOOKUP(B75,[0]!podaci,14,FALSE),"")</f>
        <v/>
      </c>
      <c r="P75" s="100" t="str">
        <f>IF(B75&lt;&gt;"",VLOOKUP(B75,[0]!podaci,15,FALSE),"")</f>
        <v/>
      </c>
      <c r="Q75" s="119" t="str">
        <f>IF(B75&lt;&gt;"",VLOOKUP(B75,[0]!podaci,16,FALSE),"")</f>
        <v/>
      </c>
      <c r="R75" s="14"/>
    </row>
    <row r="76" spans="1:18">
      <c r="A76" s="23">
        <f t="shared" si="1"/>
        <v>65</v>
      </c>
      <c r="B76" s="121"/>
      <c r="C76" s="122"/>
      <c r="D76" s="24"/>
      <c r="E76" s="90"/>
      <c r="F76" s="123"/>
      <c r="G76" s="50"/>
      <c r="H76" s="123"/>
      <c r="I76" s="50"/>
      <c r="J76" s="123"/>
      <c r="K76" s="50"/>
      <c r="L76" s="51"/>
      <c r="M76" s="52"/>
      <c r="N76" s="53"/>
      <c r="O76" s="112"/>
      <c r="P76" s="124"/>
      <c r="Q76" s="47"/>
      <c r="R76" s="14"/>
    </row>
    <row r="77" spans="1:18">
      <c r="A77" s="19">
        <f t="shared" si="1"/>
        <v>66</v>
      </c>
      <c r="B77" s="20"/>
      <c r="C77" s="21"/>
      <c r="D77" s="22"/>
      <c r="E77" s="34"/>
      <c r="F77" s="46"/>
      <c r="G77" s="42"/>
      <c r="H77" s="46"/>
      <c r="I77" s="42"/>
      <c r="J77" s="46"/>
      <c r="K77" s="42"/>
      <c r="L77" s="43"/>
      <c r="M77" s="44"/>
      <c r="N77" s="45"/>
      <c r="O77" s="113"/>
      <c r="P77" s="120"/>
      <c r="Q77" s="48"/>
      <c r="R77" s="14"/>
    </row>
    <row r="78" spans="1:18">
      <c r="A78" s="19">
        <f t="shared" si="1"/>
        <v>67</v>
      </c>
      <c r="B78" s="20"/>
      <c r="C78" s="21"/>
      <c r="D78" s="22"/>
      <c r="E78" s="34"/>
      <c r="F78" s="46"/>
      <c r="G78" s="42"/>
      <c r="H78" s="46"/>
      <c r="I78" s="42"/>
      <c r="J78" s="46"/>
      <c r="K78" s="42"/>
      <c r="L78" s="43"/>
      <c r="M78" s="44"/>
      <c r="N78" s="45"/>
      <c r="O78" s="113"/>
      <c r="P78" s="120"/>
      <c r="Q78" s="48"/>
      <c r="R78" s="14"/>
    </row>
    <row r="79" spans="1:18">
      <c r="A79" s="19">
        <f t="shared" si="1"/>
        <v>68</v>
      </c>
      <c r="B79" s="20"/>
      <c r="C79" s="21"/>
      <c r="D79" s="22"/>
      <c r="E79" s="34"/>
      <c r="F79" s="46"/>
      <c r="G79" s="42"/>
      <c r="H79" s="46"/>
      <c r="I79" s="42"/>
      <c r="J79" s="46"/>
      <c r="K79" s="42"/>
      <c r="L79" s="43"/>
      <c r="M79" s="44"/>
      <c r="N79" s="45"/>
      <c r="O79" s="113"/>
      <c r="P79" s="120"/>
      <c r="Q79" s="48"/>
      <c r="R79" s="14"/>
    </row>
    <row r="80" spans="1:18">
      <c r="A80" s="19">
        <f t="shared" si="1"/>
        <v>69</v>
      </c>
      <c r="B80" s="20"/>
      <c r="C80" s="21"/>
      <c r="D80" s="22"/>
      <c r="E80" s="34"/>
      <c r="F80" s="46"/>
      <c r="G80" s="42"/>
      <c r="H80" s="46"/>
      <c r="I80" s="42"/>
      <c r="J80" s="46"/>
      <c r="K80" s="42"/>
      <c r="L80" s="43"/>
      <c r="M80" s="44"/>
      <c r="N80" s="45"/>
      <c r="O80" s="113"/>
      <c r="P80" s="120"/>
      <c r="Q80" s="48"/>
      <c r="R80" s="14"/>
    </row>
    <row r="81" spans="1:18">
      <c r="A81" s="19">
        <f t="shared" si="1"/>
        <v>70</v>
      </c>
      <c r="B81" s="20"/>
      <c r="C81" s="21"/>
      <c r="D81" s="22"/>
      <c r="E81" s="34"/>
      <c r="F81" s="46"/>
      <c r="G81" s="42"/>
      <c r="H81" s="46"/>
      <c r="I81" s="42"/>
      <c r="J81" s="46"/>
      <c r="K81" s="42"/>
      <c r="L81" s="43"/>
      <c r="M81" s="44"/>
      <c r="N81" s="45"/>
      <c r="O81" s="113"/>
      <c r="P81" s="120"/>
      <c r="Q81" s="48"/>
      <c r="R81" s="14"/>
    </row>
    <row r="82" spans="1:18">
      <c r="A82" s="19">
        <f t="shared" si="1"/>
        <v>71</v>
      </c>
      <c r="B82" s="20"/>
      <c r="C82" s="21"/>
      <c r="D82" s="22"/>
      <c r="E82" s="34"/>
      <c r="F82" s="46"/>
      <c r="G82" s="42"/>
      <c r="H82" s="46"/>
      <c r="I82" s="42"/>
      <c r="J82" s="46"/>
      <c r="K82" s="42"/>
      <c r="L82" s="43"/>
      <c r="M82" s="44"/>
      <c r="N82" s="45"/>
      <c r="O82" s="113"/>
      <c r="P82" s="120"/>
      <c r="Q82" s="48"/>
      <c r="R82" s="14"/>
    </row>
    <row r="83" spans="1:18">
      <c r="A83" s="19">
        <f t="shared" si="1"/>
        <v>72</v>
      </c>
      <c r="B83" s="20"/>
      <c r="C83" s="21"/>
      <c r="D83" s="22"/>
      <c r="E83" s="34"/>
      <c r="F83" s="46"/>
      <c r="G83" s="42"/>
      <c r="H83" s="46"/>
      <c r="I83" s="42"/>
      <c r="J83" s="46"/>
      <c r="K83" s="42"/>
      <c r="L83" s="43"/>
      <c r="M83" s="44"/>
      <c r="N83" s="45"/>
      <c r="O83" s="113"/>
      <c r="P83" s="120"/>
      <c r="Q83" s="48"/>
      <c r="R83" s="14"/>
    </row>
    <row r="84" spans="1:18">
      <c r="A84" s="19">
        <f t="shared" si="1"/>
        <v>73</v>
      </c>
      <c r="B84" s="20"/>
      <c r="C84" s="21"/>
      <c r="D84" s="22"/>
      <c r="E84" s="34"/>
      <c r="F84" s="46"/>
      <c r="G84" s="42"/>
      <c r="H84" s="46"/>
      <c r="I84" s="42"/>
      <c r="J84" s="46"/>
      <c r="K84" s="42"/>
      <c r="L84" s="43"/>
      <c r="M84" s="44"/>
      <c r="N84" s="45"/>
      <c r="O84" s="113"/>
      <c r="P84" s="120"/>
      <c r="Q84" s="48"/>
      <c r="R84" s="14"/>
    </row>
    <row r="85" spans="1:18">
      <c r="A85" s="19">
        <f t="shared" si="1"/>
        <v>74</v>
      </c>
      <c r="B85" s="20"/>
      <c r="C85" s="21"/>
      <c r="D85" s="22"/>
      <c r="E85" s="34"/>
      <c r="F85" s="46"/>
      <c r="G85" s="42"/>
      <c r="H85" s="46"/>
      <c r="I85" s="42"/>
      <c r="J85" s="46"/>
      <c r="K85" s="42"/>
      <c r="L85" s="43"/>
      <c r="M85" s="44"/>
      <c r="N85" s="45"/>
      <c r="O85" s="113"/>
      <c r="P85" s="120"/>
      <c r="Q85" s="48"/>
      <c r="R85" s="14"/>
    </row>
    <row r="86" spans="1:18" ht="13.5" thickBot="1">
      <c r="A86" s="19">
        <f t="shared" si="1"/>
        <v>75</v>
      </c>
      <c r="B86" s="20"/>
      <c r="C86" s="21" t="str">
        <f>IF(B86&lt;&gt;"",VLOOKUP(B86,[0]!podaci,2,FALSE),"")</f>
        <v/>
      </c>
      <c r="D86" s="22"/>
      <c r="E86" s="34"/>
      <c r="F86" s="46"/>
      <c r="G86" s="42"/>
      <c r="H86" s="46"/>
      <c r="I86" s="42"/>
      <c r="J86" s="46"/>
      <c r="K86" s="42"/>
      <c r="L86" s="43"/>
      <c r="M86" s="44"/>
      <c r="N86" s="45"/>
      <c r="O86" s="113"/>
      <c r="P86" s="102"/>
      <c r="Q86" s="48"/>
      <c r="R86" s="14"/>
    </row>
    <row r="87" spans="1:18">
      <c r="A87" s="25"/>
      <c r="B87" s="26"/>
      <c r="C87" s="27"/>
      <c r="D87" s="27"/>
      <c r="E87" s="28"/>
      <c r="F87" s="29"/>
      <c r="G87" s="25"/>
      <c r="H87" s="29"/>
      <c r="I87" s="25"/>
      <c r="J87" s="29"/>
      <c r="K87" s="25"/>
      <c r="L87" s="29"/>
      <c r="M87" s="25"/>
      <c r="N87" s="29"/>
      <c r="O87" s="32"/>
      <c r="P87" s="29"/>
      <c r="Q87" s="33"/>
    </row>
    <row r="88" spans="1:18">
      <c r="A88" s="30"/>
      <c r="B88" s="30"/>
      <c r="C88" s="30"/>
      <c r="D88" s="30"/>
      <c r="E88" s="31"/>
      <c r="F88" s="29"/>
      <c r="G88" s="25"/>
      <c r="H88" s="29"/>
      <c r="I88" s="25"/>
      <c r="J88" s="29"/>
      <c r="K88" s="25"/>
      <c r="L88" s="29"/>
      <c r="M88" s="25"/>
      <c r="N88" s="29"/>
      <c r="O88" s="25"/>
      <c r="P88" s="29"/>
      <c r="Q88" s="33"/>
    </row>
    <row r="89" spans="1:18" ht="60" customHeight="1">
      <c r="B89" s="11"/>
      <c r="C89" s="11"/>
      <c r="D89" s="11"/>
      <c r="E89" s="374" t="s">
        <v>42</v>
      </c>
      <c r="F89" s="374"/>
      <c r="G89" s="374"/>
      <c r="H89" s="15"/>
      <c r="I89" s="15"/>
      <c r="J89" s="91" t="s">
        <v>43</v>
      </c>
      <c r="K89" s="91" t="s">
        <v>44</v>
      </c>
      <c r="L89" s="91" t="s">
        <v>45</v>
      </c>
      <c r="M89" s="91" t="s">
        <v>46</v>
      </c>
    </row>
    <row r="90" spans="1:18">
      <c r="B90" s="11"/>
      <c r="C90" s="11" t="s">
        <v>47</v>
      </c>
      <c r="D90" s="3"/>
      <c r="E90" s="92"/>
      <c r="F90" s="92" t="s">
        <v>48</v>
      </c>
      <c r="G90" s="15"/>
      <c r="H90" s="93" t="s">
        <v>49</v>
      </c>
      <c r="I90" s="94"/>
      <c r="J90" s="95"/>
      <c r="K90" s="95"/>
      <c r="L90" s="44"/>
      <c r="M90" s="45"/>
      <c r="O90" s="375" t="s">
        <v>50</v>
      </c>
      <c r="P90" s="375"/>
    </row>
    <row r="91" spans="1:18">
      <c r="B91" s="11"/>
      <c r="C91" s="11"/>
      <c r="D91" s="11"/>
      <c r="E91" s="92"/>
      <c r="F91" s="92" t="s">
        <v>48</v>
      </c>
      <c r="G91" s="15"/>
      <c r="H91" s="93" t="s">
        <v>51</v>
      </c>
      <c r="I91" s="96"/>
      <c r="J91" s="44"/>
      <c r="K91" s="44"/>
      <c r="L91" s="44"/>
      <c r="M91" s="45"/>
      <c r="O91" s="97"/>
      <c r="P91" s="97"/>
      <c r="Q91" s="7"/>
    </row>
    <row r="92" spans="1:18">
      <c r="B92" s="11"/>
      <c r="C92" s="11"/>
      <c r="D92" s="4"/>
      <c r="E92" s="4"/>
      <c r="F92" s="2"/>
    </row>
    <row r="93" spans="1:18">
      <c r="E93" t="s">
        <v>62</v>
      </c>
      <c r="G93" s="117" t="s">
        <v>54</v>
      </c>
      <c r="H93" t="s">
        <v>55</v>
      </c>
    </row>
  </sheetData>
  <mergeCells count="25">
    <mergeCell ref="A2:C2"/>
    <mergeCell ref="E2:H2"/>
    <mergeCell ref="Q9:Q10"/>
    <mergeCell ref="J4:L4"/>
    <mergeCell ref="M4:O4"/>
    <mergeCell ref="J5:L5"/>
    <mergeCell ref="M5:P5"/>
    <mergeCell ref="E6:J7"/>
    <mergeCell ref="J2:L2"/>
    <mergeCell ref="M2:O2"/>
    <mergeCell ref="A3:C3"/>
    <mergeCell ref="E3:H3"/>
    <mergeCell ref="J3:L3"/>
    <mergeCell ref="A9:A10"/>
    <mergeCell ref="B9:B10"/>
    <mergeCell ref="C9:C10"/>
    <mergeCell ref="D9:D10"/>
    <mergeCell ref="E9:E10"/>
    <mergeCell ref="E89:G89"/>
    <mergeCell ref="O90:P90"/>
    <mergeCell ref="F9:G9"/>
    <mergeCell ref="H9:I9"/>
    <mergeCell ref="J9:K9"/>
    <mergeCell ref="M9:O9"/>
    <mergeCell ref="P9:P10"/>
  </mergeCells>
  <pageMargins left="0.42" right="0.37" top="0.94" bottom="0.26" header="0.32" footer="0.18"/>
  <pageSetup scale="8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3"/>
  <sheetViews>
    <sheetView workbookViewId="0">
      <selection activeCell="L31" sqref="L31"/>
    </sheetView>
  </sheetViews>
  <sheetFormatPr defaultRowHeight="12.75"/>
  <cols>
    <col min="1" max="1" width="6.28515625" customWidth="1"/>
    <col min="2" max="2" width="7.140625" customWidth="1"/>
    <col min="3" max="3" width="7" customWidth="1"/>
    <col min="4" max="4" width="6.7109375" customWidth="1"/>
    <col min="5" max="5" width="22" customWidth="1"/>
    <col min="12" max="12" width="9.85546875" customWidth="1"/>
  </cols>
  <sheetData>
    <row r="1" spans="1:18">
      <c r="A1" s="18" t="s">
        <v>0</v>
      </c>
      <c r="B1" s="18"/>
      <c r="C1" s="18"/>
      <c r="D1" s="1"/>
      <c r="E1" s="1"/>
      <c r="F1" s="2"/>
    </row>
    <row r="2" spans="1:18">
      <c r="A2" s="334" t="s">
        <v>1</v>
      </c>
      <c r="B2" s="334"/>
      <c r="C2" s="334"/>
      <c r="D2" s="4"/>
      <c r="E2" s="347" t="s">
        <v>2</v>
      </c>
      <c r="F2" s="347"/>
      <c r="G2" s="347"/>
      <c r="H2" s="347"/>
      <c r="J2" s="334" t="s">
        <v>3</v>
      </c>
      <c r="K2" s="334"/>
      <c r="L2" s="334"/>
      <c r="M2" s="348" t="s">
        <v>56</v>
      </c>
      <c r="N2" s="348"/>
      <c r="O2" s="348"/>
    </row>
    <row r="3" spans="1:18">
      <c r="A3" s="334" t="s">
        <v>4</v>
      </c>
      <c r="B3" s="334"/>
      <c r="C3" s="334"/>
      <c r="D3" s="1"/>
      <c r="E3" s="347" t="s">
        <v>5</v>
      </c>
      <c r="F3" s="347"/>
      <c r="G3" s="347"/>
      <c r="H3" s="347"/>
      <c r="J3" s="349" t="s">
        <v>6</v>
      </c>
      <c r="K3" s="349"/>
      <c r="L3" s="349"/>
      <c r="M3" s="331">
        <v>5</v>
      </c>
      <c r="N3" s="17" t="s">
        <v>7</v>
      </c>
    </row>
    <row r="4" spans="1:18">
      <c r="A4" s="329"/>
      <c r="B4" s="329"/>
      <c r="C4" s="329"/>
      <c r="D4" s="1"/>
      <c r="E4" s="330"/>
      <c r="F4" s="330"/>
      <c r="G4" s="330"/>
      <c r="H4" s="330"/>
      <c r="J4" s="334" t="s">
        <v>8</v>
      </c>
      <c r="K4" s="334"/>
      <c r="L4" s="334"/>
      <c r="M4" s="350" t="s">
        <v>9</v>
      </c>
      <c r="N4" s="350"/>
      <c r="O4" s="350"/>
    </row>
    <row r="5" spans="1:18">
      <c r="A5" s="329"/>
      <c r="B5" s="1"/>
      <c r="C5" s="1"/>
      <c r="D5" s="1"/>
      <c r="E5" s="330"/>
      <c r="F5" s="6"/>
      <c r="G5" s="7"/>
      <c r="J5" s="334" t="s">
        <v>40</v>
      </c>
      <c r="K5" s="334"/>
      <c r="L5" s="334"/>
      <c r="M5" s="381" t="s">
        <v>57</v>
      </c>
      <c r="N5" s="346"/>
      <c r="O5" s="346"/>
      <c r="P5" s="346"/>
    </row>
    <row r="6" spans="1:18">
      <c r="B6" s="1"/>
      <c r="C6" s="1"/>
      <c r="D6" s="1"/>
      <c r="E6" s="351" t="s">
        <v>41</v>
      </c>
      <c r="F6" s="351"/>
      <c r="G6" s="351"/>
      <c r="H6" s="351"/>
      <c r="I6" s="351"/>
      <c r="J6" s="351"/>
      <c r="M6" s="7"/>
      <c r="N6" s="8"/>
      <c r="O6" s="7"/>
      <c r="Q6" s="10"/>
    </row>
    <row r="7" spans="1:18" ht="15.75">
      <c r="B7" s="11"/>
      <c r="C7" s="11"/>
      <c r="D7" s="4"/>
      <c r="E7" s="351"/>
      <c r="F7" s="351"/>
      <c r="G7" s="351"/>
      <c r="H7" s="351"/>
      <c r="I7" s="351"/>
      <c r="J7" s="351"/>
      <c r="K7" s="9"/>
      <c r="L7" s="12"/>
    </row>
    <row r="8" spans="1:18" ht="13.5" thickBot="1">
      <c r="B8" s="11"/>
      <c r="C8" s="11"/>
      <c r="D8" s="4"/>
      <c r="E8" s="4"/>
      <c r="F8" s="2"/>
    </row>
    <row r="9" spans="1:18">
      <c r="A9" s="354" t="s">
        <v>10</v>
      </c>
      <c r="B9" s="356" t="s">
        <v>11</v>
      </c>
      <c r="C9" s="358" t="s">
        <v>12</v>
      </c>
      <c r="D9" s="360" t="s">
        <v>13</v>
      </c>
      <c r="E9" s="352" t="s">
        <v>14</v>
      </c>
      <c r="F9" s="335" t="s">
        <v>15</v>
      </c>
      <c r="G9" s="376"/>
      <c r="H9" s="370" t="s">
        <v>16</v>
      </c>
      <c r="I9" s="337"/>
      <c r="J9" s="335" t="s">
        <v>58</v>
      </c>
      <c r="K9" s="344"/>
      <c r="L9" s="41" t="s">
        <v>17</v>
      </c>
      <c r="M9" s="335" t="s">
        <v>18</v>
      </c>
      <c r="N9" s="336"/>
      <c r="O9" s="337"/>
      <c r="P9" s="377" t="s">
        <v>19</v>
      </c>
      <c r="Q9" s="379" t="s">
        <v>20</v>
      </c>
    </row>
    <row r="10" spans="1:18" ht="13.5" thickBot="1">
      <c r="A10" s="355"/>
      <c r="B10" s="357"/>
      <c r="C10" s="359"/>
      <c r="D10" s="361"/>
      <c r="E10" s="353"/>
      <c r="F10" s="35" t="s">
        <v>21</v>
      </c>
      <c r="G10" s="103" t="s">
        <v>22</v>
      </c>
      <c r="H10" s="83" t="s">
        <v>21</v>
      </c>
      <c r="I10" s="36" t="s">
        <v>22</v>
      </c>
      <c r="J10" s="37" t="s">
        <v>21</v>
      </c>
      <c r="K10" s="103" t="s">
        <v>22</v>
      </c>
      <c r="L10" s="38" t="s">
        <v>21</v>
      </c>
      <c r="M10" s="39" t="s">
        <v>23</v>
      </c>
      <c r="N10" s="40" t="s">
        <v>21</v>
      </c>
      <c r="O10" s="36" t="s">
        <v>22</v>
      </c>
      <c r="P10" s="378"/>
      <c r="Q10" s="380"/>
    </row>
    <row r="11" spans="1:18">
      <c r="A11" s="23">
        <v>1</v>
      </c>
      <c r="B11" s="44"/>
      <c r="C11" s="21" t="str">
        <f>IF(B11&lt;&gt;"",VLOOKUP(B11,[0]!podaci,2,FALSE),"")</f>
        <v/>
      </c>
      <c r="D11" s="21" t="str">
        <f>IF(B11&lt;&gt;"",VLOOKUP(B11,[0]!podaci,3,FALSE),"")</f>
        <v/>
      </c>
      <c r="E11" s="125" t="str">
        <f>IF(B11&lt;&gt;"",VLOOKUP(B11,[0]!podaci,4,FALSE),"")</f>
        <v/>
      </c>
      <c r="F11" s="104" t="str">
        <f>IF(B11&lt;&gt;"",VLOOKUP(B11,[0]!podaci,5,FALSE),"")</f>
        <v/>
      </c>
      <c r="G11" s="108" t="str">
        <f>IF(B11&lt;&gt;"",VLOOKUP(B11,[0]!podaci,6,FALSE),"")</f>
        <v/>
      </c>
      <c r="H11" s="106" t="str">
        <f>IF(B11&lt;&gt;"",VLOOKUP(B11,[0]!podaci,7,FALSE),"")</f>
        <v/>
      </c>
      <c r="I11" s="110" t="str">
        <f>IF(B11&lt;&gt;"",VLOOKUP(B11,[0]!podaci,8,FALSE),"")</f>
        <v/>
      </c>
      <c r="J11" s="104" t="str">
        <f>IF(B11&lt;&gt;"",VLOOKUP(B11,[0]!podaci,9,FALSE),"")</f>
        <v/>
      </c>
      <c r="K11" s="108" t="str">
        <f>IF(B11&lt;&gt;"",VLOOKUP(B11,[0]!podaci,10,FALSE),"")</f>
        <v/>
      </c>
      <c r="L11" s="99" t="str">
        <f>IF(B11&lt;&gt;"",VLOOKUP(B11,[0]!podaci,11,FALSE),"")</f>
        <v/>
      </c>
      <c r="M11" s="104" t="str">
        <f>IF(B11&lt;&gt;"",VLOOKUP(B11,[0]!podaci,12,FALSE),"")</f>
        <v/>
      </c>
      <c r="N11" s="21" t="str">
        <f>IF(B11&lt;&gt;"",VLOOKUP(B11,[0]!podaci,13,FALSE),"")</f>
        <v/>
      </c>
      <c r="O11" s="110" t="str">
        <f>IF(B11&lt;&gt;"",VLOOKUP(B11,[0]!podaci,14,FALSE),"")</f>
        <v/>
      </c>
      <c r="P11" s="101" t="str">
        <f>IF(B11&lt;&gt;"",VLOOKUP(B11,[0]!podaci,15,FALSE),"")</f>
        <v/>
      </c>
      <c r="Q11" s="127" t="str">
        <f>IF(B11&lt;&gt;"",VLOOKUP(B11,[0]!podaci,16,FALSE),"")</f>
        <v/>
      </c>
      <c r="R11" s="13"/>
    </row>
    <row r="12" spans="1:18" ht="11.25" customHeight="1">
      <c r="A12" s="19">
        <f t="shared" ref="A12:A61" si="0">A11+1</f>
        <v>2</v>
      </c>
      <c r="B12" s="44"/>
      <c r="C12" s="21" t="str">
        <f>IF(B12&lt;&gt;"",VLOOKUP(B12,[0]!podaci,2,FALSE),"")</f>
        <v/>
      </c>
      <c r="D12" s="21" t="str">
        <f>IF(B12&lt;&gt;"",VLOOKUP(B12,[0]!podaci,3,FALSE),"")</f>
        <v/>
      </c>
      <c r="E12" s="114" t="str">
        <f>IF(B12&lt;&gt;"",VLOOKUP(B12,[0]!podaci,4,FALSE),"")</f>
        <v/>
      </c>
      <c r="F12" s="104" t="str">
        <f>IF(B12&lt;&gt;"",VLOOKUP(B12,[0]!podaci,5,FALSE),"")</f>
        <v/>
      </c>
      <c r="G12" s="108" t="str">
        <f>IF(B12&lt;&gt;"",VLOOKUP(B12,[0]!podaci,6,FALSE),"")</f>
        <v/>
      </c>
      <c r="H12" s="106" t="str">
        <f>IF(B12&lt;&gt;"",VLOOKUP(B12,[0]!podaci,7,FALSE),"")</f>
        <v/>
      </c>
      <c r="I12" s="110" t="str">
        <f>IF(B12&lt;&gt;"",VLOOKUP(B12,[0]!podaci,8,FALSE),"")</f>
        <v/>
      </c>
      <c r="J12" s="104" t="str">
        <f>IF(B12&lt;&gt;"",VLOOKUP(B12,[0]!podaci,9,FALSE),"")</f>
        <v/>
      </c>
      <c r="K12" s="108" t="str">
        <f>IF(B12&lt;&gt;"",VLOOKUP(B12,[0]!podaci,10,FALSE),"")</f>
        <v/>
      </c>
      <c r="L12" s="99" t="str">
        <f>IF(B12&lt;&gt;"",VLOOKUP(B12,[0]!podaci,11,FALSE),"")</f>
        <v/>
      </c>
      <c r="M12" s="104" t="str">
        <f>IF(B12&lt;&gt;"",VLOOKUP(B12,[0]!podaci,12,FALSE),"")</f>
        <v/>
      </c>
      <c r="N12" s="21" t="str">
        <f>IF(B12&lt;&gt;"",VLOOKUP(B12,[0]!podaci,13,FALSE),"")</f>
        <v/>
      </c>
      <c r="O12" s="110" t="str">
        <f>IF(B12&lt;&gt;"",VLOOKUP(B12,[0]!podaci,14,FALSE),"")</f>
        <v/>
      </c>
      <c r="P12" s="99" t="str">
        <f>IF(B12&lt;&gt;"",VLOOKUP(B12,[0]!podaci,15,FALSE),"")</f>
        <v/>
      </c>
      <c r="Q12" s="118" t="str">
        <f>IF(B12&lt;&gt;"",VLOOKUP(B12,[0]!podaci,16,FALSE),"")</f>
        <v/>
      </c>
      <c r="R12" s="14"/>
    </row>
    <row r="13" spans="1:18">
      <c r="A13" s="19">
        <f t="shared" si="0"/>
        <v>3</v>
      </c>
      <c r="B13" s="44"/>
      <c r="C13" s="21" t="str">
        <f>IF(B13&lt;&gt;"",VLOOKUP(B13,[0]!podaci,2,FALSE),"")</f>
        <v/>
      </c>
      <c r="D13" s="21" t="str">
        <f>IF(B13&lt;&gt;"",VLOOKUP(B13,[0]!podaci,3,FALSE),"")</f>
        <v/>
      </c>
      <c r="E13" s="114" t="str">
        <f>IF(B13&lt;&gt;"",VLOOKUP(B13,[0]!podaci,4,FALSE),"")</f>
        <v/>
      </c>
      <c r="F13" s="104" t="str">
        <f>IF(B13&lt;&gt;"",VLOOKUP(B13,[0]!podaci,5,FALSE),"")</f>
        <v/>
      </c>
      <c r="G13" s="108" t="str">
        <f>IF(B13&lt;&gt;"",VLOOKUP(B13,[0]!podaci,6,FALSE),"")</f>
        <v/>
      </c>
      <c r="H13" s="106" t="str">
        <f>IF(B13&lt;&gt;"",VLOOKUP(B13,[0]!podaci,7,FALSE),"")</f>
        <v/>
      </c>
      <c r="I13" s="110" t="str">
        <f>IF(B13&lt;&gt;"",VLOOKUP(B13,[0]!podaci,8,FALSE),"")</f>
        <v/>
      </c>
      <c r="J13" s="104" t="str">
        <f>IF(B13&lt;&gt;"",VLOOKUP(B13,[0]!podaci,9,FALSE),"")</f>
        <v/>
      </c>
      <c r="K13" s="108" t="str">
        <f>IF(B13&lt;&gt;"",VLOOKUP(B13,[0]!podaci,10,FALSE),"")</f>
        <v/>
      </c>
      <c r="L13" s="99" t="str">
        <f>IF(B13&lt;&gt;"",VLOOKUP(B13,[0]!podaci,11,FALSE),"")</f>
        <v/>
      </c>
      <c r="M13" s="104" t="str">
        <f>IF(B13&lt;&gt;"",VLOOKUP(B13,[0]!podaci,12,FALSE),"")</f>
        <v/>
      </c>
      <c r="N13" s="21" t="str">
        <f>IF(B13&lt;&gt;"",VLOOKUP(B13,[0]!podaci,13,FALSE),"")</f>
        <v/>
      </c>
      <c r="O13" s="110" t="str">
        <f>IF(B13&lt;&gt;"",VLOOKUP(B13,[0]!podaci,14,FALSE),"")</f>
        <v/>
      </c>
      <c r="P13" s="99" t="str">
        <f>IF(B13&lt;&gt;"",VLOOKUP(B13,[0]!podaci,15,FALSE),"")</f>
        <v/>
      </c>
      <c r="Q13" s="118" t="str">
        <f>IF(B13&lt;&gt;"",VLOOKUP(B13,[0]!podaci,16,FALSE),"")</f>
        <v/>
      </c>
      <c r="R13" s="14"/>
    </row>
    <row r="14" spans="1:18">
      <c r="A14" s="19">
        <f t="shared" si="0"/>
        <v>4</v>
      </c>
      <c r="B14" s="44"/>
      <c r="C14" s="21" t="str">
        <f>IF(B14&lt;&gt;"",VLOOKUP(B14,[0]!podaci,2,FALSE),"")</f>
        <v/>
      </c>
      <c r="D14" s="21" t="str">
        <f>IF(B14&lt;&gt;"",VLOOKUP(B14,[0]!podaci,3,FALSE),"")</f>
        <v/>
      </c>
      <c r="E14" s="114" t="str">
        <f>IF(B14&lt;&gt;"",VLOOKUP(B14,[0]!podaci,4,FALSE),"")</f>
        <v/>
      </c>
      <c r="F14" s="104" t="str">
        <f>IF(B14&lt;&gt;"",VLOOKUP(B14,[0]!podaci,5,FALSE),"")</f>
        <v/>
      </c>
      <c r="G14" s="108" t="str">
        <f>IF(B14&lt;&gt;"",VLOOKUP(B14,[0]!podaci,6,FALSE),"")</f>
        <v/>
      </c>
      <c r="H14" s="106" t="str">
        <f>IF(B14&lt;&gt;"",VLOOKUP(B14,[0]!podaci,7,FALSE),"")</f>
        <v/>
      </c>
      <c r="I14" s="110" t="str">
        <f>IF(B14&lt;&gt;"",VLOOKUP(B14,[0]!podaci,8,FALSE),"")</f>
        <v/>
      </c>
      <c r="J14" s="104" t="str">
        <f>IF(B14&lt;&gt;"",VLOOKUP(B14,[0]!podaci,9,FALSE),"")</f>
        <v/>
      </c>
      <c r="K14" s="108" t="str">
        <f>IF(B14&lt;&gt;"",VLOOKUP(B14,[0]!podaci,10,FALSE),"")</f>
        <v/>
      </c>
      <c r="L14" s="99" t="str">
        <f>IF(B14&lt;&gt;"",VLOOKUP(B14,[0]!podaci,11,FALSE),"")</f>
        <v/>
      </c>
      <c r="M14" s="104" t="str">
        <f>IF(B14&lt;&gt;"",VLOOKUP(B14,[0]!podaci,12,FALSE),"")</f>
        <v/>
      </c>
      <c r="N14" s="21" t="str">
        <f>IF(B14&lt;&gt;"",VLOOKUP(B14,[0]!podaci,13,FALSE),"")</f>
        <v/>
      </c>
      <c r="O14" s="110" t="str">
        <f>IF(B14&lt;&gt;"",VLOOKUP(B14,[0]!podaci,14,FALSE),"")</f>
        <v/>
      </c>
      <c r="P14" s="99" t="str">
        <f>IF(B14&lt;&gt;"",VLOOKUP(B14,[0]!podaci,15,FALSE),"")</f>
        <v/>
      </c>
      <c r="Q14" s="118" t="str">
        <f>IF(B14&lt;&gt;"",VLOOKUP(B14,[0]!podaci,16,FALSE),"")</f>
        <v/>
      </c>
      <c r="R14" s="14"/>
    </row>
    <row r="15" spans="1:18">
      <c r="A15" s="19">
        <f t="shared" si="0"/>
        <v>5</v>
      </c>
      <c r="B15" s="44"/>
      <c r="C15" s="21" t="str">
        <f>IF(B15&lt;&gt;"",VLOOKUP(B15,[0]!podaci,2,FALSE),"")</f>
        <v/>
      </c>
      <c r="D15" s="21" t="str">
        <f>IF(B15&lt;&gt;"",VLOOKUP(B15,[0]!podaci,3,FALSE),"")</f>
        <v/>
      </c>
      <c r="E15" s="114" t="str">
        <f>IF(B15&lt;&gt;"",VLOOKUP(B15,[0]!podaci,4,FALSE),"")</f>
        <v/>
      </c>
      <c r="F15" s="104" t="str">
        <f>IF(B15&lt;&gt;"",VLOOKUP(B15,[0]!podaci,5,FALSE),"")</f>
        <v/>
      </c>
      <c r="G15" s="108" t="str">
        <f>IF(B15&lt;&gt;"",VLOOKUP(B15,[0]!podaci,6,FALSE),"")</f>
        <v/>
      </c>
      <c r="H15" s="106" t="str">
        <f>IF(B15&lt;&gt;"",VLOOKUP(B15,[0]!podaci,7,FALSE),"")</f>
        <v/>
      </c>
      <c r="I15" s="110" t="str">
        <f>IF(B15&lt;&gt;"",VLOOKUP(B15,[0]!podaci,8,FALSE),"")</f>
        <v/>
      </c>
      <c r="J15" s="104" t="str">
        <f>IF(B15&lt;&gt;"",VLOOKUP(B15,[0]!podaci,9,FALSE),"")</f>
        <v/>
      </c>
      <c r="K15" s="108" t="str">
        <f>IF(B15&lt;&gt;"",VLOOKUP(B15,[0]!podaci,10,FALSE),"")</f>
        <v/>
      </c>
      <c r="L15" s="99" t="str">
        <f>IF(B15&lt;&gt;"",VLOOKUP(B15,[0]!podaci,11,FALSE),"")</f>
        <v/>
      </c>
      <c r="M15" s="104" t="str">
        <f>IF(B15&lt;&gt;"",VLOOKUP(B15,[0]!podaci,12,FALSE),"")</f>
        <v/>
      </c>
      <c r="N15" s="21" t="str">
        <f>IF(B15&lt;&gt;"",VLOOKUP(B15,[0]!podaci,13,FALSE),"")</f>
        <v/>
      </c>
      <c r="O15" s="110" t="str">
        <f>IF(B15&lt;&gt;"",VLOOKUP(B15,[0]!podaci,14,FALSE),"")</f>
        <v/>
      </c>
      <c r="P15" s="99" t="str">
        <f>IF(B15&lt;&gt;"",VLOOKUP(B15,[0]!podaci,15,FALSE),"")</f>
        <v/>
      </c>
      <c r="Q15" s="118" t="str">
        <f>IF(B15&lt;&gt;"",VLOOKUP(B15,[0]!podaci,16,FALSE),"")</f>
        <v/>
      </c>
      <c r="R15" s="14"/>
    </row>
    <row r="16" spans="1:18">
      <c r="A16" s="19">
        <f t="shared" si="0"/>
        <v>6</v>
      </c>
      <c r="B16" s="44"/>
      <c r="C16" s="21" t="str">
        <f>IF(B16&lt;&gt;"",VLOOKUP(B16,[0]!podaci,2,FALSE),"")</f>
        <v/>
      </c>
      <c r="D16" s="21" t="str">
        <f>IF(B16&lt;&gt;"",VLOOKUP(B16,[0]!podaci,3,FALSE),"")</f>
        <v/>
      </c>
      <c r="E16" s="114" t="str">
        <f>IF(B16&lt;&gt;"",VLOOKUP(B16,[0]!podaci,4,FALSE),"")</f>
        <v/>
      </c>
      <c r="F16" s="104" t="str">
        <f>IF(B16&lt;&gt;"",VLOOKUP(B16,[0]!podaci,5,FALSE),"")</f>
        <v/>
      </c>
      <c r="G16" s="108" t="str">
        <f>IF(B16&lt;&gt;"",VLOOKUP(B16,[0]!podaci,6,FALSE),"")</f>
        <v/>
      </c>
      <c r="H16" s="106" t="str">
        <f>IF(B16&lt;&gt;"",VLOOKUP(B16,[0]!podaci,7,FALSE),"")</f>
        <v/>
      </c>
      <c r="I16" s="110" t="str">
        <f>IF(B16&lt;&gt;"",VLOOKUP(B16,[0]!podaci,8,FALSE),"")</f>
        <v/>
      </c>
      <c r="J16" s="104" t="str">
        <f>IF(B16&lt;&gt;"",VLOOKUP(B16,[0]!podaci,9,FALSE),"")</f>
        <v/>
      </c>
      <c r="K16" s="108" t="str">
        <f>IF(B16&lt;&gt;"",VLOOKUP(B16,[0]!podaci,10,FALSE),"")</f>
        <v/>
      </c>
      <c r="L16" s="99" t="str">
        <f>IF(B16&lt;&gt;"",VLOOKUP(B16,[0]!podaci,11,FALSE),"")</f>
        <v/>
      </c>
      <c r="M16" s="104" t="str">
        <f>IF(B16&lt;&gt;"",VLOOKUP(B16,[0]!podaci,12,FALSE),"")</f>
        <v/>
      </c>
      <c r="N16" s="21" t="str">
        <f>IF(B16&lt;&gt;"",VLOOKUP(B16,[0]!podaci,13,FALSE),"")</f>
        <v/>
      </c>
      <c r="O16" s="110" t="str">
        <f>IF(B16&lt;&gt;"",VLOOKUP(B16,[0]!podaci,14,FALSE),"")</f>
        <v/>
      </c>
      <c r="P16" s="99" t="str">
        <f>IF(B16&lt;&gt;"",VLOOKUP(B16,[0]!podaci,15,FALSE),"")</f>
        <v/>
      </c>
      <c r="Q16" s="118" t="str">
        <f>IF(B16&lt;&gt;"",VLOOKUP(B16,[0]!podaci,16,FALSE),"")</f>
        <v/>
      </c>
      <c r="R16" s="14"/>
    </row>
    <row r="17" spans="1:18">
      <c r="A17" s="19">
        <f t="shared" si="0"/>
        <v>7</v>
      </c>
      <c r="B17" s="44"/>
      <c r="C17" s="21" t="str">
        <f>IF(B17&lt;&gt;"",VLOOKUP(B17,[0]!podaci,2,FALSE),"")</f>
        <v/>
      </c>
      <c r="D17" s="21" t="str">
        <f>IF(B17&lt;&gt;"",VLOOKUP(B17,[0]!podaci,3,FALSE),"")</f>
        <v/>
      </c>
      <c r="E17" s="114" t="str">
        <f>IF(B17&lt;&gt;"",VLOOKUP(B17,[0]!podaci,4,FALSE),"")</f>
        <v/>
      </c>
      <c r="F17" s="104" t="str">
        <f>IF(B17&lt;&gt;"",VLOOKUP(B17,[0]!podaci,5,FALSE),"")</f>
        <v/>
      </c>
      <c r="G17" s="108" t="str">
        <f>IF(B17&lt;&gt;"",VLOOKUP(B17,[0]!podaci,6,FALSE),"")</f>
        <v/>
      </c>
      <c r="H17" s="106" t="str">
        <f>IF(B17&lt;&gt;"",VLOOKUP(B17,[0]!podaci,7,FALSE),"")</f>
        <v/>
      </c>
      <c r="I17" s="110" t="str">
        <f>IF(B17&lt;&gt;"",VLOOKUP(B17,[0]!podaci,8,FALSE),"")</f>
        <v/>
      </c>
      <c r="J17" s="104" t="str">
        <f>IF(B17&lt;&gt;"",VLOOKUP(B17,[0]!podaci,9,FALSE),"")</f>
        <v/>
      </c>
      <c r="K17" s="108" t="str">
        <f>IF(B17&lt;&gt;"",VLOOKUP(B17,[0]!podaci,10,FALSE),"")</f>
        <v/>
      </c>
      <c r="L17" s="99" t="str">
        <f>IF(B17&lt;&gt;"",VLOOKUP(B17,[0]!podaci,11,FALSE),"")</f>
        <v/>
      </c>
      <c r="M17" s="104" t="str">
        <f>IF(B17&lt;&gt;"",VLOOKUP(B17,[0]!podaci,12,FALSE),"")</f>
        <v/>
      </c>
      <c r="N17" s="21" t="str">
        <f>IF(B17&lt;&gt;"",VLOOKUP(B17,[0]!podaci,13,FALSE),"")</f>
        <v/>
      </c>
      <c r="O17" s="110" t="str">
        <f>IF(B17&lt;&gt;"",VLOOKUP(B17,[0]!podaci,14,FALSE),"")</f>
        <v/>
      </c>
      <c r="P17" s="99" t="str">
        <f>IF(B17&lt;&gt;"",VLOOKUP(B17,[0]!podaci,15,FALSE),"")</f>
        <v/>
      </c>
      <c r="Q17" s="118" t="str">
        <f>IF(B17&lt;&gt;"",VLOOKUP(B17,[0]!podaci,16,FALSE),"")</f>
        <v/>
      </c>
      <c r="R17" s="14"/>
    </row>
    <row r="18" spans="1:18">
      <c r="A18" s="19">
        <f t="shared" si="0"/>
        <v>8</v>
      </c>
      <c r="B18" s="44"/>
      <c r="C18" s="21" t="str">
        <f>IF(B18&lt;&gt;"",VLOOKUP(B18,[0]!podaci,2,FALSE),"")</f>
        <v/>
      </c>
      <c r="D18" s="21" t="str">
        <f>IF(B18&lt;&gt;"",VLOOKUP(B18,[0]!podaci,3,FALSE),"")</f>
        <v/>
      </c>
      <c r="E18" s="114" t="str">
        <f>IF(B18&lt;&gt;"",VLOOKUP(B18,[0]!podaci,4,FALSE),"")</f>
        <v/>
      </c>
      <c r="F18" s="104" t="str">
        <f>IF(B18&lt;&gt;"",VLOOKUP(B18,[0]!podaci,5,FALSE),"")</f>
        <v/>
      </c>
      <c r="G18" s="108" t="str">
        <f>IF(B18&lt;&gt;"",VLOOKUP(B18,[0]!podaci,6,FALSE),"")</f>
        <v/>
      </c>
      <c r="H18" s="106" t="str">
        <f>IF(B18&lt;&gt;"",VLOOKUP(B18,[0]!podaci,7,FALSE),"")</f>
        <v/>
      </c>
      <c r="I18" s="110" t="str">
        <f>IF(B18&lt;&gt;"",VLOOKUP(B18,[0]!podaci,8,FALSE),"")</f>
        <v/>
      </c>
      <c r="J18" s="104" t="str">
        <f>IF(B18&lt;&gt;"",VLOOKUP(B18,[0]!podaci,9,FALSE),"")</f>
        <v/>
      </c>
      <c r="K18" s="108" t="str">
        <f>IF(B18&lt;&gt;"",VLOOKUP(B18,[0]!podaci,10,FALSE),"")</f>
        <v/>
      </c>
      <c r="L18" s="99" t="str">
        <f>IF(B18&lt;&gt;"",VLOOKUP(B18,[0]!podaci,11,FALSE),"")</f>
        <v/>
      </c>
      <c r="M18" s="104" t="str">
        <f>IF(B18&lt;&gt;"",VLOOKUP(B18,[0]!podaci,12,FALSE),"")</f>
        <v/>
      </c>
      <c r="N18" s="21" t="str">
        <f>IF(B18&lt;&gt;"",VLOOKUP(B18,[0]!podaci,13,FALSE),"")</f>
        <v/>
      </c>
      <c r="O18" s="110" t="str">
        <f>IF(B18&lt;&gt;"",VLOOKUP(B18,[0]!podaci,14,FALSE),"")</f>
        <v/>
      </c>
      <c r="P18" s="99" t="str">
        <f>IF(B18&lt;&gt;"",VLOOKUP(B18,[0]!podaci,15,FALSE),"")</f>
        <v/>
      </c>
      <c r="Q18" s="118" t="str">
        <f>IF(B18&lt;&gt;"",VLOOKUP(B18,[0]!podaci,16,FALSE),"")</f>
        <v/>
      </c>
      <c r="R18" s="14"/>
    </row>
    <row r="19" spans="1:18">
      <c r="A19" s="19">
        <f t="shared" si="0"/>
        <v>9</v>
      </c>
      <c r="B19" s="44"/>
      <c r="C19" s="21" t="str">
        <f>IF(B19&lt;&gt;"",VLOOKUP(B19,[0]!podaci,2,FALSE),"")</f>
        <v/>
      </c>
      <c r="D19" s="21" t="str">
        <f>IF(B19&lt;&gt;"",VLOOKUP(B19,[0]!podaci,3,FALSE),"")</f>
        <v/>
      </c>
      <c r="E19" s="114" t="str">
        <f>IF(B19&lt;&gt;"",VLOOKUP(B19,[0]!podaci,4,FALSE),"")</f>
        <v/>
      </c>
      <c r="F19" s="104" t="str">
        <f>IF(B19&lt;&gt;"",VLOOKUP(B19,[0]!podaci,5,FALSE),"")</f>
        <v/>
      </c>
      <c r="G19" s="108" t="str">
        <f>IF(B19&lt;&gt;"",VLOOKUP(B19,[0]!podaci,6,FALSE),"")</f>
        <v/>
      </c>
      <c r="H19" s="106" t="str">
        <f>IF(B19&lt;&gt;"",VLOOKUP(B19,[0]!podaci,7,FALSE),"")</f>
        <v/>
      </c>
      <c r="I19" s="110" t="str">
        <f>IF(B19&lt;&gt;"",VLOOKUP(B19,[0]!podaci,8,FALSE),"")</f>
        <v/>
      </c>
      <c r="J19" s="104" t="str">
        <f>IF(B19&lt;&gt;"",VLOOKUP(B19,[0]!podaci,9,FALSE),"")</f>
        <v/>
      </c>
      <c r="K19" s="108" t="str">
        <f>IF(B19&lt;&gt;"",VLOOKUP(B19,[0]!podaci,10,FALSE),"")</f>
        <v/>
      </c>
      <c r="L19" s="99" t="str">
        <f>IF(B19&lt;&gt;"",VLOOKUP(B19,[0]!podaci,11,FALSE),"")</f>
        <v/>
      </c>
      <c r="M19" s="104" t="str">
        <f>IF(B19&lt;&gt;"",VLOOKUP(B19,[0]!podaci,12,FALSE),"")</f>
        <v/>
      </c>
      <c r="N19" s="21" t="str">
        <f>IF(B19&lt;&gt;"",VLOOKUP(B19,[0]!podaci,13,FALSE),"")</f>
        <v/>
      </c>
      <c r="O19" s="110" t="str">
        <f>IF(B19&lt;&gt;"",VLOOKUP(B19,[0]!podaci,14,FALSE),"")</f>
        <v/>
      </c>
      <c r="P19" s="99" t="str">
        <f>IF(B19&lt;&gt;"",VLOOKUP(B19,[0]!podaci,15,FALSE),"")</f>
        <v/>
      </c>
      <c r="Q19" s="118" t="str">
        <f>IF(B19&lt;&gt;"",VLOOKUP(B19,[0]!podaci,16,FALSE),"")</f>
        <v/>
      </c>
      <c r="R19" s="14"/>
    </row>
    <row r="20" spans="1:18" ht="11.25" customHeight="1">
      <c r="A20" s="19">
        <f t="shared" si="0"/>
        <v>10</v>
      </c>
      <c r="B20" s="44"/>
      <c r="C20" s="21" t="str">
        <f>IF(B20&lt;&gt;"",VLOOKUP(B20,[0]!podaci,2,FALSE),"")</f>
        <v/>
      </c>
      <c r="D20" s="21" t="str">
        <f>IF(B20&lt;&gt;"",VLOOKUP(B20,[0]!podaci,3,FALSE),"")</f>
        <v/>
      </c>
      <c r="E20" s="114" t="str">
        <f>IF(B20&lt;&gt;"",VLOOKUP(B20,[0]!podaci,4,FALSE),"")</f>
        <v/>
      </c>
      <c r="F20" s="104" t="str">
        <f>IF(B20&lt;&gt;"",VLOOKUP(B20,[0]!podaci,5,FALSE),"")</f>
        <v/>
      </c>
      <c r="G20" s="108" t="str">
        <f>IF(B20&lt;&gt;"",VLOOKUP(B20,[0]!podaci,6,FALSE),"")</f>
        <v/>
      </c>
      <c r="H20" s="106" t="str">
        <f>IF(B20&lt;&gt;"",VLOOKUP(B20,[0]!podaci,7,FALSE),"")</f>
        <v/>
      </c>
      <c r="I20" s="110" t="str">
        <f>IF(B20&lt;&gt;"",VLOOKUP(B20,[0]!podaci,8,FALSE),"")</f>
        <v/>
      </c>
      <c r="J20" s="104" t="str">
        <f>IF(B20&lt;&gt;"",VLOOKUP(B20,[0]!podaci,9,FALSE),"")</f>
        <v/>
      </c>
      <c r="K20" s="108" t="str">
        <f>IF(B20&lt;&gt;"",VLOOKUP(B20,[0]!podaci,10,FALSE),"")</f>
        <v/>
      </c>
      <c r="L20" s="99" t="str">
        <f>IF(B20&lt;&gt;"",VLOOKUP(B20,[0]!podaci,11,FALSE),"")</f>
        <v/>
      </c>
      <c r="M20" s="104" t="str">
        <f>IF(B20&lt;&gt;"",VLOOKUP(B20,[0]!podaci,12,FALSE),"")</f>
        <v/>
      </c>
      <c r="N20" s="21" t="str">
        <f>IF(B20&lt;&gt;"",VLOOKUP(B20,[0]!podaci,13,FALSE),"")</f>
        <v/>
      </c>
      <c r="O20" s="110" t="str">
        <f>IF(B20&lt;&gt;"",VLOOKUP(B20,[0]!podaci,14,FALSE),"")</f>
        <v/>
      </c>
      <c r="P20" s="99" t="str">
        <f>IF(B20&lt;&gt;"",VLOOKUP(B20,[0]!podaci,15,FALSE),"")</f>
        <v/>
      </c>
      <c r="Q20" s="118" t="str">
        <f>IF(B20&lt;&gt;"",VLOOKUP(B20,[0]!podaci,16,FALSE),"")</f>
        <v/>
      </c>
      <c r="R20" s="14"/>
    </row>
    <row r="21" spans="1:18">
      <c r="A21" s="19">
        <f t="shared" si="0"/>
        <v>11</v>
      </c>
      <c r="B21" s="44"/>
      <c r="C21" s="21" t="str">
        <f>IF(B21&lt;&gt;"",VLOOKUP(B21,[0]!podaci,2,FALSE),"")</f>
        <v/>
      </c>
      <c r="D21" s="21" t="str">
        <f>IF(B21&lt;&gt;"",VLOOKUP(B21,[0]!podaci,3,FALSE),"")</f>
        <v/>
      </c>
      <c r="E21" s="114" t="str">
        <f>IF(B21&lt;&gt;"",VLOOKUP(B21,[0]!podaci,4,FALSE),"")</f>
        <v/>
      </c>
      <c r="F21" s="104" t="str">
        <f>IF(B21&lt;&gt;"",VLOOKUP(B21,[0]!podaci,5,FALSE),"")</f>
        <v/>
      </c>
      <c r="G21" s="108" t="str">
        <f>IF(B21&lt;&gt;"",VLOOKUP(B21,[0]!podaci,6,FALSE),"")</f>
        <v/>
      </c>
      <c r="H21" s="106" t="str">
        <f>IF(B21&lt;&gt;"",VLOOKUP(B21,[0]!podaci,7,FALSE),"")</f>
        <v/>
      </c>
      <c r="I21" s="110" t="str">
        <f>IF(B21&lt;&gt;"",VLOOKUP(B21,[0]!podaci,8,FALSE),"")</f>
        <v/>
      </c>
      <c r="J21" s="104" t="str">
        <f>IF(B21&lt;&gt;"",VLOOKUP(B21,[0]!podaci,9,FALSE),"")</f>
        <v/>
      </c>
      <c r="K21" s="108" t="str">
        <f>IF(B21&lt;&gt;"",VLOOKUP(B21,[0]!podaci,10,FALSE),"")</f>
        <v/>
      </c>
      <c r="L21" s="99" t="str">
        <f>IF(B21&lt;&gt;"",VLOOKUP(B21,[0]!podaci,11,FALSE),"")</f>
        <v/>
      </c>
      <c r="M21" s="104" t="str">
        <f>IF(B21&lt;&gt;"",VLOOKUP(B21,[0]!podaci,12,FALSE),"")</f>
        <v/>
      </c>
      <c r="N21" s="21" t="str">
        <f>IF(B21&lt;&gt;"",VLOOKUP(B21,[0]!podaci,13,FALSE),"")</f>
        <v/>
      </c>
      <c r="O21" s="110" t="str">
        <f>IF(B21&lt;&gt;"",VLOOKUP(B21,[0]!podaci,14,FALSE),"")</f>
        <v/>
      </c>
      <c r="P21" s="99" t="str">
        <f>IF(B21&lt;&gt;"",VLOOKUP(B21,[0]!podaci,15,FALSE),"")</f>
        <v/>
      </c>
      <c r="Q21" s="118" t="str">
        <f>IF(B21&lt;&gt;"",VLOOKUP(B21,[0]!podaci,16,FALSE),"")</f>
        <v/>
      </c>
      <c r="R21" s="14"/>
    </row>
    <row r="22" spans="1:18">
      <c r="A22" s="19">
        <f t="shared" si="0"/>
        <v>12</v>
      </c>
      <c r="B22" s="44"/>
      <c r="C22" s="21" t="str">
        <f>IF(B22&lt;&gt;"",VLOOKUP(B22,[0]!podaci,2,FALSE),"")</f>
        <v/>
      </c>
      <c r="D22" s="21" t="str">
        <f>IF(B22&lt;&gt;"",VLOOKUP(B22,[0]!podaci,3,FALSE),"")</f>
        <v/>
      </c>
      <c r="E22" s="114" t="str">
        <f>IF(B22&lt;&gt;"",VLOOKUP(B22,[0]!podaci,4,FALSE),"")</f>
        <v/>
      </c>
      <c r="F22" s="104" t="str">
        <f>IF(B22&lt;&gt;"",VLOOKUP(B22,[0]!podaci,5,FALSE),"")</f>
        <v/>
      </c>
      <c r="G22" s="108" t="str">
        <f>IF(B22&lt;&gt;"",VLOOKUP(B22,[0]!podaci,6,FALSE),"")</f>
        <v/>
      </c>
      <c r="H22" s="106" t="str">
        <f>IF(B22&lt;&gt;"",VLOOKUP(B22,[0]!podaci,7,FALSE),"")</f>
        <v/>
      </c>
      <c r="I22" s="110" t="str">
        <f>IF(B22&lt;&gt;"",VLOOKUP(B22,[0]!podaci,8,FALSE),"")</f>
        <v/>
      </c>
      <c r="J22" s="104" t="str">
        <f>IF(B22&lt;&gt;"",VLOOKUP(B22,[0]!podaci,9,FALSE),"")</f>
        <v/>
      </c>
      <c r="K22" s="108" t="str">
        <f>IF(B22&lt;&gt;"",VLOOKUP(B22,[0]!podaci,10,FALSE),"")</f>
        <v/>
      </c>
      <c r="L22" s="99" t="str">
        <f>IF(B22&lt;&gt;"",VLOOKUP(B22,[0]!podaci,11,FALSE),"")</f>
        <v/>
      </c>
      <c r="M22" s="104" t="str">
        <f>IF(B22&lt;&gt;"",VLOOKUP(B22,[0]!podaci,12,FALSE),"")</f>
        <v/>
      </c>
      <c r="N22" s="21" t="str">
        <f>IF(B22&lt;&gt;"",VLOOKUP(B22,[0]!podaci,13,FALSE),"")</f>
        <v/>
      </c>
      <c r="O22" s="110" t="str">
        <f>IF(B22&lt;&gt;"",VLOOKUP(B22,[0]!podaci,14,FALSE),"")</f>
        <v/>
      </c>
      <c r="P22" s="99" t="str">
        <f>IF(B22&lt;&gt;"",VLOOKUP(B22,[0]!podaci,15,FALSE),"")</f>
        <v/>
      </c>
      <c r="Q22" s="118" t="str">
        <f>IF(B22&lt;&gt;"",VLOOKUP(B22,[0]!podaci,16,FALSE),"")</f>
        <v/>
      </c>
      <c r="R22" s="14"/>
    </row>
    <row r="23" spans="1:18">
      <c r="A23" s="19">
        <f t="shared" si="0"/>
        <v>13</v>
      </c>
      <c r="B23" s="44"/>
      <c r="C23" s="21" t="str">
        <f>IF(B23&lt;&gt;"",VLOOKUP(B23,[0]!podaci,2,FALSE),"")</f>
        <v/>
      </c>
      <c r="D23" s="21" t="str">
        <f>IF(B23&lt;&gt;"",VLOOKUP(B23,[0]!podaci,3,FALSE),"")</f>
        <v/>
      </c>
      <c r="E23" s="114" t="str">
        <f>IF(B23&lt;&gt;"",VLOOKUP(B23,[0]!podaci,4,FALSE),"")</f>
        <v/>
      </c>
      <c r="F23" s="104" t="str">
        <f>IF(B23&lt;&gt;"",VLOOKUP(B23,[0]!podaci,5,FALSE),"")</f>
        <v/>
      </c>
      <c r="G23" s="108" t="str">
        <f>IF(B23&lt;&gt;"",VLOOKUP(B23,[0]!podaci,6,FALSE),"")</f>
        <v/>
      </c>
      <c r="H23" s="106" t="str">
        <f>IF(B23&lt;&gt;"",VLOOKUP(B23,[0]!podaci,7,FALSE),"")</f>
        <v/>
      </c>
      <c r="I23" s="110" t="str">
        <f>IF(B23&lt;&gt;"",VLOOKUP(B23,[0]!podaci,8,FALSE),"")</f>
        <v/>
      </c>
      <c r="J23" s="104" t="str">
        <f>IF(B23&lt;&gt;"",VLOOKUP(B23,[0]!podaci,9,FALSE),"")</f>
        <v/>
      </c>
      <c r="K23" s="108" t="str">
        <f>IF(B23&lt;&gt;"",VLOOKUP(B23,[0]!podaci,10,FALSE),"")</f>
        <v/>
      </c>
      <c r="L23" s="99" t="str">
        <f>IF(B23&lt;&gt;"",VLOOKUP(B23,[0]!podaci,11,FALSE),"")</f>
        <v/>
      </c>
      <c r="M23" s="104" t="str">
        <f>IF(B23&lt;&gt;"",VLOOKUP(B23,[0]!podaci,12,FALSE),"")</f>
        <v/>
      </c>
      <c r="N23" s="21" t="str">
        <f>IF(B23&lt;&gt;"",VLOOKUP(B23,[0]!podaci,13,FALSE),"")</f>
        <v/>
      </c>
      <c r="O23" s="110" t="str">
        <f>IF(B23&lt;&gt;"",VLOOKUP(B23,[0]!podaci,14,FALSE),"")</f>
        <v/>
      </c>
      <c r="P23" s="99" t="str">
        <f>IF(B23&lt;&gt;"",VLOOKUP(B23,[0]!podaci,15,FALSE),"")</f>
        <v/>
      </c>
      <c r="Q23" s="118" t="str">
        <f>IF(B23&lt;&gt;"",VLOOKUP(B23,[0]!podaci,16,FALSE),"")</f>
        <v/>
      </c>
      <c r="R23" s="14"/>
    </row>
    <row r="24" spans="1:18" ht="12.75" customHeight="1">
      <c r="A24" s="19">
        <f t="shared" si="0"/>
        <v>14</v>
      </c>
      <c r="B24" s="44"/>
      <c r="C24" s="21" t="str">
        <f>IF(B24&lt;&gt;"",VLOOKUP(B24,[0]!podaci,2,FALSE),"")</f>
        <v/>
      </c>
      <c r="D24" s="21" t="str">
        <f>IF(B24&lt;&gt;"",VLOOKUP(B24,[0]!podaci,3,FALSE),"")</f>
        <v/>
      </c>
      <c r="E24" s="114" t="str">
        <f>IF(B24&lt;&gt;"",VLOOKUP(B24,[0]!podaci,4,FALSE),"")</f>
        <v/>
      </c>
      <c r="F24" s="104" t="str">
        <f>IF(B24&lt;&gt;"",VLOOKUP(B24,[0]!podaci,5,FALSE),"")</f>
        <v/>
      </c>
      <c r="G24" s="108" t="str">
        <f>IF(B24&lt;&gt;"",VLOOKUP(B24,[0]!podaci,6,FALSE),"")</f>
        <v/>
      </c>
      <c r="H24" s="106" t="str">
        <f>IF(B24&lt;&gt;"",VLOOKUP(B24,[0]!podaci,7,FALSE),"")</f>
        <v/>
      </c>
      <c r="I24" s="110" t="str">
        <f>IF(B24&lt;&gt;"",VLOOKUP(B24,[0]!podaci,8,FALSE),"")</f>
        <v/>
      </c>
      <c r="J24" s="104" t="str">
        <f>IF(B24&lt;&gt;"",VLOOKUP(B24,[0]!podaci,9,FALSE),"")</f>
        <v/>
      </c>
      <c r="K24" s="108" t="str">
        <f>IF(B24&lt;&gt;"",VLOOKUP(B24,[0]!podaci,10,FALSE),"")</f>
        <v/>
      </c>
      <c r="L24" s="99" t="str">
        <f>IF(B24&lt;&gt;"",VLOOKUP(B24,[0]!podaci,11,FALSE),"")</f>
        <v/>
      </c>
      <c r="M24" s="104" t="str">
        <f>IF(B24&lt;&gt;"",VLOOKUP(B24,[0]!podaci,12,FALSE),"")</f>
        <v/>
      </c>
      <c r="N24" s="21" t="str">
        <f>IF(B24&lt;&gt;"",VLOOKUP(B24,[0]!podaci,13,FALSE),"")</f>
        <v/>
      </c>
      <c r="O24" s="110" t="str">
        <f>IF(B24&lt;&gt;"",VLOOKUP(B24,[0]!podaci,14,FALSE),"")</f>
        <v/>
      </c>
      <c r="P24" s="99" t="str">
        <f>IF(B24&lt;&gt;"",VLOOKUP(B24,[0]!podaci,15,FALSE),"")</f>
        <v/>
      </c>
      <c r="Q24" s="118" t="str">
        <f>IF(B24&lt;&gt;"",VLOOKUP(B24,[0]!podaci,16,FALSE),"")</f>
        <v/>
      </c>
      <c r="R24" s="14"/>
    </row>
    <row r="25" spans="1:18">
      <c r="A25" s="19">
        <f t="shared" si="0"/>
        <v>15</v>
      </c>
      <c r="B25" s="44"/>
      <c r="C25" s="21" t="str">
        <f>IF(B25&lt;&gt;"",VLOOKUP(B25,[0]!podaci,2,FALSE),"")</f>
        <v/>
      </c>
      <c r="D25" s="21" t="str">
        <f>IF(B25&lt;&gt;"",VLOOKUP(B25,[0]!podaci,3,FALSE),"")</f>
        <v/>
      </c>
      <c r="E25" s="114" t="str">
        <f>IF(B25&lt;&gt;"",VLOOKUP(B25,[0]!podaci,4,FALSE),"")</f>
        <v/>
      </c>
      <c r="F25" s="104" t="str">
        <f>IF(B25&lt;&gt;"",VLOOKUP(B25,[0]!podaci,5,FALSE),"")</f>
        <v/>
      </c>
      <c r="G25" s="108" t="str">
        <f>IF(B25&lt;&gt;"",VLOOKUP(B25,[0]!podaci,6,FALSE),"")</f>
        <v/>
      </c>
      <c r="H25" s="106" t="str">
        <f>IF(B25&lt;&gt;"",VLOOKUP(B25,[0]!podaci,7,FALSE),"")</f>
        <v/>
      </c>
      <c r="I25" s="110" t="str">
        <f>IF(B25&lt;&gt;"",VLOOKUP(B25,[0]!podaci,8,FALSE),"")</f>
        <v/>
      </c>
      <c r="J25" s="104" t="str">
        <f>IF(B25&lt;&gt;"",VLOOKUP(B25,[0]!podaci,9,FALSE),"")</f>
        <v/>
      </c>
      <c r="K25" s="108" t="str">
        <f>IF(B25&lt;&gt;"",VLOOKUP(B25,[0]!podaci,10,FALSE),"")</f>
        <v/>
      </c>
      <c r="L25" s="99" t="str">
        <f>IF(B25&lt;&gt;"",VLOOKUP(B25,[0]!podaci,11,FALSE),"")</f>
        <v/>
      </c>
      <c r="M25" s="104" t="str">
        <f>IF(B25&lt;&gt;"",VLOOKUP(B25,[0]!podaci,12,FALSE),"")</f>
        <v/>
      </c>
      <c r="N25" s="21" t="str">
        <f>IF(B25&lt;&gt;"",VLOOKUP(B25,[0]!podaci,13,FALSE),"")</f>
        <v/>
      </c>
      <c r="O25" s="110" t="str">
        <f>IF(B25&lt;&gt;"",VLOOKUP(B25,[0]!podaci,14,FALSE),"")</f>
        <v/>
      </c>
      <c r="P25" s="99" t="str">
        <f>IF(B25&lt;&gt;"",VLOOKUP(B25,[0]!podaci,15,FALSE),"")</f>
        <v/>
      </c>
      <c r="Q25" s="118" t="str">
        <f>IF(B25&lt;&gt;"",VLOOKUP(B25,[0]!podaci,16,FALSE),"")</f>
        <v/>
      </c>
      <c r="R25" s="14"/>
    </row>
    <row r="26" spans="1:18">
      <c r="A26" s="19">
        <f t="shared" si="0"/>
        <v>16</v>
      </c>
      <c r="B26" s="44"/>
      <c r="C26" s="21" t="str">
        <f>IF(B26&lt;&gt;"",VLOOKUP(B26,[0]!podaci,2,FALSE),"")</f>
        <v/>
      </c>
      <c r="D26" s="21" t="str">
        <f>IF(B26&lt;&gt;"",VLOOKUP(B26,[0]!podaci,3,FALSE),"")</f>
        <v/>
      </c>
      <c r="E26" s="114" t="str">
        <f>IF(B26&lt;&gt;"",VLOOKUP(B26,[0]!podaci,4,FALSE),"")</f>
        <v/>
      </c>
      <c r="F26" s="104" t="str">
        <f>IF(B26&lt;&gt;"",VLOOKUP(B26,[0]!podaci,5,FALSE),"")</f>
        <v/>
      </c>
      <c r="G26" s="108" t="str">
        <f>IF(B26&lt;&gt;"",VLOOKUP(B26,[0]!podaci,6,FALSE),"")</f>
        <v/>
      </c>
      <c r="H26" s="106" t="str">
        <f>IF(B26&lt;&gt;"",VLOOKUP(B26,[0]!podaci,7,FALSE),"")</f>
        <v/>
      </c>
      <c r="I26" s="110" t="str">
        <f>IF(B26&lt;&gt;"",VLOOKUP(B26,[0]!podaci,8,FALSE),"")</f>
        <v/>
      </c>
      <c r="J26" s="104" t="str">
        <f>IF(B26&lt;&gt;"",VLOOKUP(B26,[0]!podaci,9,FALSE),"")</f>
        <v/>
      </c>
      <c r="K26" s="108" t="str">
        <f>IF(B26&lt;&gt;"",VLOOKUP(B26,[0]!podaci,10,FALSE),"")</f>
        <v/>
      </c>
      <c r="L26" s="99" t="str">
        <f>IF(B26&lt;&gt;"",VLOOKUP(B26,[0]!podaci,11,FALSE),"")</f>
        <v/>
      </c>
      <c r="M26" s="104" t="str">
        <f>IF(B26&lt;&gt;"",VLOOKUP(B26,[0]!podaci,12,FALSE),"")</f>
        <v/>
      </c>
      <c r="N26" s="21" t="str">
        <f>IF(B26&lt;&gt;"",VLOOKUP(B26,[0]!podaci,13,FALSE),"")</f>
        <v/>
      </c>
      <c r="O26" s="110" t="str">
        <f>IF(B26&lt;&gt;"",VLOOKUP(B26,[0]!podaci,14,FALSE),"")</f>
        <v/>
      </c>
      <c r="P26" s="99" t="str">
        <f>IF(B26&lt;&gt;"",VLOOKUP(B26,[0]!podaci,15,FALSE),"")</f>
        <v/>
      </c>
      <c r="Q26" s="118" t="str">
        <f>IF(B26&lt;&gt;"",VLOOKUP(B26,[0]!podaci,16,FALSE),"")</f>
        <v/>
      </c>
      <c r="R26" s="14"/>
    </row>
    <row r="27" spans="1:18">
      <c r="A27" s="19">
        <f t="shared" si="0"/>
        <v>17</v>
      </c>
      <c r="B27" s="44"/>
      <c r="C27" s="21" t="str">
        <f>IF(B27&lt;&gt;"",VLOOKUP(B27,[0]!podaci,2,FALSE),"")</f>
        <v/>
      </c>
      <c r="D27" s="21" t="str">
        <f>IF(B27&lt;&gt;"",VLOOKUP(B27,[0]!podaci,3,FALSE),"")</f>
        <v/>
      </c>
      <c r="E27" s="114" t="str">
        <f>IF(B27&lt;&gt;"",VLOOKUP(B27,[0]!podaci,4,FALSE),"")</f>
        <v/>
      </c>
      <c r="F27" s="104" t="str">
        <f>IF(B27&lt;&gt;"",VLOOKUP(B27,[0]!podaci,5,FALSE),"")</f>
        <v/>
      </c>
      <c r="G27" s="108" t="str">
        <f>IF(B27&lt;&gt;"",VLOOKUP(B27,[0]!podaci,6,FALSE),"")</f>
        <v/>
      </c>
      <c r="H27" s="106" t="str">
        <f>IF(B27&lt;&gt;"",VLOOKUP(B27,[0]!podaci,7,FALSE),"")</f>
        <v/>
      </c>
      <c r="I27" s="110" t="str">
        <f>IF(B27&lt;&gt;"",VLOOKUP(B27,[0]!podaci,8,FALSE),"")</f>
        <v/>
      </c>
      <c r="J27" s="104" t="str">
        <f>IF(B27&lt;&gt;"",VLOOKUP(B27,[0]!podaci,9,FALSE),"")</f>
        <v/>
      </c>
      <c r="K27" s="108" t="str">
        <f>IF(B27&lt;&gt;"",VLOOKUP(B27,[0]!podaci,10,FALSE),"")</f>
        <v/>
      </c>
      <c r="L27" s="99" t="str">
        <f>IF(B27&lt;&gt;"",VLOOKUP(B27,[0]!podaci,11,FALSE),"")</f>
        <v/>
      </c>
      <c r="M27" s="104" t="str">
        <f>IF(B27&lt;&gt;"",VLOOKUP(B27,[0]!podaci,12,FALSE),"")</f>
        <v/>
      </c>
      <c r="N27" s="21" t="str">
        <f>IF(B27&lt;&gt;"",VLOOKUP(B27,[0]!podaci,13,FALSE),"")</f>
        <v/>
      </c>
      <c r="O27" s="110" t="str">
        <f>IF(B27&lt;&gt;"",VLOOKUP(B27,[0]!podaci,14,FALSE),"")</f>
        <v/>
      </c>
      <c r="P27" s="99" t="str">
        <f>IF(B27&lt;&gt;"",VLOOKUP(B27,[0]!podaci,15,FALSE),"")</f>
        <v/>
      </c>
      <c r="Q27" s="118" t="str">
        <f>IF(B27&lt;&gt;"",VLOOKUP(B27,[0]!podaci,16,FALSE),"")</f>
        <v/>
      </c>
      <c r="R27" s="14"/>
    </row>
    <row r="28" spans="1:18" ht="13.5" customHeight="1">
      <c r="A28" s="19">
        <f t="shared" si="0"/>
        <v>18</v>
      </c>
      <c r="B28" s="44"/>
      <c r="C28" s="21" t="str">
        <f>IF(B28&lt;&gt;"",VLOOKUP(B28,[0]!podaci,2,FALSE),"")</f>
        <v/>
      </c>
      <c r="D28" s="21" t="str">
        <f>IF(B28&lt;&gt;"",VLOOKUP(B28,[0]!podaci,3,FALSE),"")</f>
        <v/>
      </c>
      <c r="E28" s="114" t="str">
        <f>IF(B28&lt;&gt;"",VLOOKUP(B28,[0]!podaci,4,FALSE),"")</f>
        <v/>
      </c>
      <c r="F28" s="104" t="str">
        <f>IF(B28&lt;&gt;"",VLOOKUP(B28,[0]!podaci,5,FALSE),"")</f>
        <v/>
      </c>
      <c r="G28" s="108" t="str">
        <f>IF(B28&lt;&gt;"",VLOOKUP(B28,[0]!podaci,6,FALSE),"")</f>
        <v/>
      </c>
      <c r="H28" s="106" t="str">
        <f>IF(B28&lt;&gt;"",VLOOKUP(B28,[0]!podaci,7,FALSE),"")</f>
        <v/>
      </c>
      <c r="I28" s="110" t="str">
        <f>IF(B28&lt;&gt;"",VLOOKUP(B28,[0]!podaci,8,FALSE),"")</f>
        <v/>
      </c>
      <c r="J28" s="104" t="str">
        <f>IF(B28&lt;&gt;"",VLOOKUP(B28,[0]!podaci,9,FALSE),"")</f>
        <v/>
      </c>
      <c r="K28" s="108" t="str">
        <f>IF(B28&lt;&gt;"",VLOOKUP(B28,[0]!podaci,10,FALSE),"")</f>
        <v/>
      </c>
      <c r="L28" s="99" t="str">
        <f>IF(B28&lt;&gt;"",VLOOKUP(B28,[0]!podaci,11,FALSE),"")</f>
        <v/>
      </c>
      <c r="M28" s="104" t="str">
        <f>IF(B28&lt;&gt;"",VLOOKUP(B28,[0]!podaci,12,FALSE),"")</f>
        <v/>
      </c>
      <c r="N28" s="21" t="str">
        <f>IF(B28&lt;&gt;"",VLOOKUP(B28,[0]!podaci,13,FALSE),"")</f>
        <v/>
      </c>
      <c r="O28" s="110" t="str">
        <f>IF(B28&lt;&gt;"",VLOOKUP(B28,[0]!podaci,14,FALSE),"")</f>
        <v/>
      </c>
      <c r="P28" s="99" t="str">
        <f>IF(B28&lt;&gt;"",VLOOKUP(B28,[0]!podaci,15,FALSE),"")</f>
        <v/>
      </c>
      <c r="Q28" s="118" t="str">
        <f>IF(B28&lt;&gt;"",VLOOKUP(B28,[0]!podaci,16,FALSE),"")</f>
        <v/>
      </c>
      <c r="R28" s="14"/>
    </row>
    <row r="29" spans="1:18">
      <c r="A29" s="19">
        <f t="shared" si="0"/>
        <v>19</v>
      </c>
      <c r="B29" s="44"/>
      <c r="C29" s="21" t="str">
        <f>IF(B29&lt;&gt;"",VLOOKUP(B29,[0]!podaci,2,FALSE),"")</f>
        <v/>
      </c>
      <c r="D29" s="21" t="str">
        <f>IF(B29&lt;&gt;"",VLOOKUP(B29,[0]!podaci,3,FALSE),"")</f>
        <v/>
      </c>
      <c r="E29" s="114" t="str">
        <f>IF(B29&lt;&gt;"",VLOOKUP(B29,[0]!podaci,4,FALSE),"")</f>
        <v/>
      </c>
      <c r="F29" s="104" t="str">
        <f>IF(B29&lt;&gt;"",VLOOKUP(B29,[0]!podaci,5,FALSE),"")</f>
        <v/>
      </c>
      <c r="G29" s="108" t="str">
        <f>IF(B29&lt;&gt;"",VLOOKUP(B29,[0]!podaci,6,FALSE),"")</f>
        <v/>
      </c>
      <c r="H29" s="106" t="str">
        <f>IF(B29&lt;&gt;"",VLOOKUP(B29,[0]!podaci,7,FALSE),"")</f>
        <v/>
      </c>
      <c r="I29" s="110" t="str">
        <f>IF(B29&lt;&gt;"",VLOOKUP(B29,[0]!podaci,8,FALSE),"")</f>
        <v/>
      </c>
      <c r="J29" s="104" t="str">
        <f>IF(B29&lt;&gt;"",VLOOKUP(B29,[0]!podaci,9,FALSE),"")</f>
        <v/>
      </c>
      <c r="K29" s="108" t="str">
        <f>IF(B29&lt;&gt;"",VLOOKUP(B29,[0]!podaci,10,FALSE),"")</f>
        <v/>
      </c>
      <c r="L29" s="99" t="str">
        <f>IF(B29&lt;&gt;"",VLOOKUP(B29,[0]!podaci,11,FALSE),"")</f>
        <v/>
      </c>
      <c r="M29" s="104" t="str">
        <f>IF(B29&lt;&gt;"",VLOOKUP(B29,[0]!podaci,12,FALSE),"")</f>
        <v/>
      </c>
      <c r="N29" s="21" t="str">
        <f>IF(B29&lt;&gt;"",VLOOKUP(B29,[0]!podaci,13,FALSE),"")</f>
        <v/>
      </c>
      <c r="O29" s="110" t="str">
        <f>IF(B29&lt;&gt;"",VLOOKUP(B29,[0]!podaci,14,FALSE),"")</f>
        <v/>
      </c>
      <c r="P29" s="99" t="str">
        <f>IF(B29&lt;&gt;"",VLOOKUP(B29,[0]!podaci,15,FALSE),"")</f>
        <v/>
      </c>
      <c r="Q29" s="118" t="str">
        <f>IF(B29&lt;&gt;"",VLOOKUP(B29,[0]!podaci,16,FALSE),"")</f>
        <v/>
      </c>
      <c r="R29" s="14"/>
    </row>
    <row r="30" spans="1:18">
      <c r="A30" s="19">
        <f t="shared" si="0"/>
        <v>20</v>
      </c>
      <c r="B30" s="44"/>
      <c r="C30" s="21" t="str">
        <f>IF(B30&lt;&gt;"",VLOOKUP(B30,[0]!podaci,2,FALSE),"")</f>
        <v/>
      </c>
      <c r="D30" s="21" t="str">
        <f>IF(B30&lt;&gt;"",VLOOKUP(B30,[0]!podaci,3,FALSE),"")</f>
        <v/>
      </c>
      <c r="E30" s="114" t="str">
        <f>IF(B30&lt;&gt;"",VLOOKUP(B30,[0]!podaci,4,FALSE),"")</f>
        <v/>
      </c>
      <c r="F30" s="104" t="str">
        <f>IF(B30&lt;&gt;"",VLOOKUP(B30,[0]!podaci,5,FALSE),"")</f>
        <v/>
      </c>
      <c r="G30" s="108" t="str">
        <f>IF(B30&lt;&gt;"",VLOOKUP(B30,[0]!podaci,6,FALSE),"")</f>
        <v/>
      </c>
      <c r="H30" s="106" t="str">
        <f>IF(B30&lt;&gt;"",VLOOKUP(B30,[0]!podaci,7,FALSE),"")</f>
        <v/>
      </c>
      <c r="I30" s="110" t="str">
        <f>IF(B30&lt;&gt;"",VLOOKUP(B30,[0]!podaci,8,FALSE),"")</f>
        <v/>
      </c>
      <c r="J30" s="104" t="str">
        <f>IF(B30&lt;&gt;"",VLOOKUP(B30,[0]!podaci,9,FALSE),"")</f>
        <v/>
      </c>
      <c r="K30" s="108" t="str">
        <f>IF(B30&lt;&gt;"",VLOOKUP(B30,[0]!podaci,10,FALSE),"")</f>
        <v/>
      </c>
      <c r="L30" s="99" t="str">
        <f>IF(B30&lt;&gt;"",VLOOKUP(B30,[0]!podaci,11,FALSE),"")</f>
        <v/>
      </c>
      <c r="M30" s="104" t="str">
        <f>IF(B30&lt;&gt;"",VLOOKUP(B30,[0]!podaci,12,FALSE),"")</f>
        <v/>
      </c>
      <c r="N30" s="21" t="str">
        <f>IF(B30&lt;&gt;"",VLOOKUP(B30,[0]!podaci,13,FALSE),"")</f>
        <v/>
      </c>
      <c r="O30" s="110" t="str">
        <f>IF(B30&lt;&gt;"",VLOOKUP(B30,[0]!podaci,14,FALSE),"")</f>
        <v/>
      </c>
      <c r="P30" s="99" t="str">
        <f>IF(B30&lt;&gt;"",VLOOKUP(B30,[0]!podaci,15,FALSE),"")</f>
        <v/>
      </c>
      <c r="Q30" s="118" t="str">
        <f>IF(B30&lt;&gt;"",VLOOKUP(B30,[0]!podaci,16,FALSE),"")</f>
        <v/>
      </c>
      <c r="R30" s="14"/>
    </row>
    <row r="31" spans="1:18">
      <c r="A31" s="19">
        <f t="shared" si="0"/>
        <v>21</v>
      </c>
      <c r="B31" s="44"/>
      <c r="C31" s="21" t="str">
        <f>IF(B31&lt;&gt;"",VLOOKUP(B31,[0]!podaci,2,FALSE),"")</f>
        <v/>
      </c>
      <c r="D31" s="21" t="str">
        <f>IF(B31&lt;&gt;"",VLOOKUP(B31,[0]!podaci,3,FALSE),"")</f>
        <v/>
      </c>
      <c r="E31" s="114" t="str">
        <f>IF(B31&lt;&gt;"",VLOOKUP(B31,[0]!podaci,4,FALSE),"")</f>
        <v/>
      </c>
      <c r="F31" s="104" t="str">
        <f>IF(B31&lt;&gt;"",VLOOKUP(B31,[0]!podaci,5,FALSE),"")</f>
        <v/>
      </c>
      <c r="G31" s="108" t="str">
        <f>IF(B31&lt;&gt;"",VLOOKUP(B31,[0]!podaci,6,FALSE),"")</f>
        <v/>
      </c>
      <c r="H31" s="106" t="str">
        <f>IF(B31&lt;&gt;"",VLOOKUP(B31,[0]!podaci,7,FALSE),"")</f>
        <v/>
      </c>
      <c r="I31" s="110" t="str">
        <f>IF(B31&lt;&gt;"",VLOOKUP(B31,[0]!podaci,8,FALSE),"")</f>
        <v/>
      </c>
      <c r="J31" s="104" t="str">
        <f>IF(B31&lt;&gt;"",VLOOKUP(B31,[0]!podaci,9,FALSE),"")</f>
        <v/>
      </c>
      <c r="K31" s="108" t="str">
        <f>IF(B31&lt;&gt;"",VLOOKUP(B31,[0]!podaci,10,FALSE),"")</f>
        <v/>
      </c>
      <c r="L31" s="99" t="str">
        <f>IF(B31&lt;&gt;"",VLOOKUP(B31,[0]!podaci,11,FALSE),"")</f>
        <v/>
      </c>
      <c r="M31" s="104" t="str">
        <f>IF(B31&lt;&gt;"",VLOOKUP(B31,[0]!podaci,12,FALSE),"")</f>
        <v/>
      </c>
      <c r="N31" s="21" t="str">
        <f>IF(B31&lt;&gt;"",VLOOKUP(B31,[0]!podaci,13,FALSE),"")</f>
        <v/>
      </c>
      <c r="O31" s="110" t="str">
        <f>IF(B31&lt;&gt;"",VLOOKUP(B31,[0]!podaci,14,FALSE),"")</f>
        <v/>
      </c>
      <c r="P31" s="99" t="str">
        <f>IF(B31&lt;&gt;"",VLOOKUP(B31,[0]!podaci,15,FALSE),"")</f>
        <v/>
      </c>
      <c r="Q31" s="118" t="str">
        <f>IF(B31&lt;&gt;"",VLOOKUP(B31,[0]!podaci,16,FALSE),"")</f>
        <v/>
      </c>
      <c r="R31" s="14"/>
    </row>
    <row r="32" spans="1:18">
      <c r="A32" s="19">
        <f t="shared" si="0"/>
        <v>22</v>
      </c>
      <c r="B32" s="44"/>
      <c r="C32" s="21" t="str">
        <f>IF(B32&lt;&gt;"",VLOOKUP(B32,[0]!podaci,2,FALSE),"")</f>
        <v/>
      </c>
      <c r="D32" s="21" t="str">
        <f>IF(B32&lt;&gt;"",VLOOKUP(B32,[0]!podaci,3,FALSE),"")</f>
        <v/>
      </c>
      <c r="E32" s="114" t="str">
        <f>IF(B32&lt;&gt;"",VLOOKUP(B32,[0]!podaci,4,FALSE),"")</f>
        <v/>
      </c>
      <c r="F32" s="104" t="str">
        <f>IF(B32&lt;&gt;"",VLOOKUP(B32,[0]!podaci,5,FALSE),"")</f>
        <v/>
      </c>
      <c r="G32" s="108" t="str">
        <f>IF(B32&lt;&gt;"",VLOOKUP(B32,[0]!podaci,6,FALSE),"")</f>
        <v/>
      </c>
      <c r="H32" s="106" t="str">
        <f>IF(B32&lt;&gt;"",VLOOKUP(B32,[0]!podaci,7,FALSE),"")</f>
        <v/>
      </c>
      <c r="I32" s="110" t="str">
        <f>IF(B32&lt;&gt;"",VLOOKUP(B32,[0]!podaci,8,FALSE),"")</f>
        <v/>
      </c>
      <c r="J32" s="104" t="str">
        <f>IF(B32&lt;&gt;"",VLOOKUP(B32,[0]!podaci,9,FALSE),"")</f>
        <v/>
      </c>
      <c r="K32" s="108" t="str">
        <f>IF(B32&lt;&gt;"",VLOOKUP(B32,[0]!podaci,10,FALSE),"")</f>
        <v/>
      </c>
      <c r="L32" s="99" t="str">
        <f>IF(B32&lt;&gt;"",VLOOKUP(B32,[0]!podaci,11,FALSE),"")</f>
        <v/>
      </c>
      <c r="M32" s="104" t="str">
        <f>IF(B32&lt;&gt;"",VLOOKUP(B32,[0]!podaci,12,FALSE),"")</f>
        <v/>
      </c>
      <c r="N32" s="21" t="str">
        <f>IF(B32&lt;&gt;"",VLOOKUP(B32,[0]!podaci,13,FALSE),"")</f>
        <v/>
      </c>
      <c r="O32" s="110" t="str">
        <f>IF(B32&lt;&gt;"",VLOOKUP(B32,[0]!podaci,14,FALSE),"")</f>
        <v/>
      </c>
      <c r="P32" s="99" t="str">
        <f>IF(B32&lt;&gt;"",VLOOKUP(B32,[0]!podaci,15,FALSE),"")</f>
        <v/>
      </c>
      <c r="Q32" s="118" t="str">
        <f>IF(B32&lt;&gt;"",VLOOKUP(B32,[0]!podaci,16,FALSE),"")</f>
        <v/>
      </c>
      <c r="R32" s="14"/>
    </row>
    <row r="33" spans="1:18">
      <c r="A33" s="19">
        <f t="shared" si="0"/>
        <v>23</v>
      </c>
      <c r="B33" s="44"/>
      <c r="C33" s="21" t="str">
        <f>IF(B33&lt;&gt;"",VLOOKUP(B33,[0]!podaci,2,FALSE),"")</f>
        <v/>
      </c>
      <c r="D33" s="21" t="str">
        <f>IF(B33&lt;&gt;"",VLOOKUP(B33,[0]!podaci,3,FALSE),"")</f>
        <v/>
      </c>
      <c r="E33" s="114" t="str">
        <f>IF(B33&lt;&gt;"",VLOOKUP(B33,[0]!podaci,4,FALSE),"")</f>
        <v/>
      </c>
      <c r="F33" s="104" t="str">
        <f>IF(B33&lt;&gt;"",VLOOKUP(B33,[0]!podaci,5,FALSE),"")</f>
        <v/>
      </c>
      <c r="G33" s="108" t="str">
        <f>IF(B33&lt;&gt;"",VLOOKUP(B33,[0]!podaci,6,FALSE),"")</f>
        <v/>
      </c>
      <c r="H33" s="106" t="str">
        <f>IF(B33&lt;&gt;"",VLOOKUP(B33,[0]!podaci,7,FALSE),"")</f>
        <v/>
      </c>
      <c r="I33" s="110" t="str">
        <f>IF(B33&lt;&gt;"",VLOOKUP(B33,[0]!podaci,8,FALSE),"")</f>
        <v/>
      </c>
      <c r="J33" s="104" t="str">
        <f>IF(B33&lt;&gt;"",VLOOKUP(B33,[0]!podaci,9,FALSE),"")</f>
        <v/>
      </c>
      <c r="K33" s="108" t="str">
        <f>IF(B33&lt;&gt;"",VLOOKUP(B33,[0]!podaci,10,FALSE),"")</f>
        <v/>
      </c>
      <c r="L33" s="99" t="str">
        <f>IF(B33&lt;&gt;"",VLOOKUP(B33,[0]!podaci,11,FALSE),"")</f>
        <v/>
      </c>
      <c r="M33" s="104" t="str">
        <f>IF(B33&lt;&gt;"",VLOOKUP(B33,[0]!podaci,12,FALSE),"")</f>
        <v/>
      </c>
      <c r="N33" s="21" t="str">
        <f>IF(B33&lt;&gt;"",VLOOKUP(B33,[0]!podaci,13,FALSE),"")</f>
        <v/>
      </c>
      <c r="O33" s="110" t="str">
        <f>IF(B33&lt;&gt;"",VLOOKUP(B33,[0]!podaci,14,FALSE),"")</f>
        <v/>
      </c>
      <c r="P33" s="99" t="str">
        <f>IF(B33&lt;&gt;"",VLOOKUP(B33,[0]!podaci,15,FALSE),"")</f>
        <v/>
      </c>
      <c r="Q33" s="118" t="str">
        <f>IF(B33&lt;&gt;"",VLOOKUP(B33,[0]!podaci,16,FALSE),"")</f>
        <v/>
      </c>
      <c r="R33" s="14"/>
    </row>
    <row r="34" spans="1:18">
      <c r="A34" s="19">
        <f t="shared" si="0"/>
        <v>24</v>
      </c>
      <c r="B34" s="44"/>
      <c r="C34" s="21" t="str">
        <f>IF(B34&lt;&gt;"",VLOOKUP(B34,[0]!podaci,2,FALSE),"")</f>
        <v/>
      </c>
      <c r="D34" s="21" t="str">
        <f>IF(B34&lt;&gt;"",VLOOKUP(B34,[0]!podaci,3,FALSE),"")</f>
        <v/>
      </c>
      <c r="E34" s="114" t="str">
        <f>IF(B34&lt;&gt;"",VLOOKUP(B34,[0]!podaci,4,FALSE),"")</f>
        <v/>
      </c>
      <c r="F34" s="104" t="str">
        <f>IF(B34&lt;&gt;"",VLOOKUP(B34,[0]!podaci,5,FALSE),"")</f>
        <v/>
      </c>
      <c r="G34" s="108" t="str">
        <f>IF(B34&lt;&gt;"",VLOOKUP(B34,[0]!podaci,6,FALSE),"")</f>
        <v/>
      </c>
      <c r="H34" s="106" t="str">
        <f>IF(B34&lt;&gt;"",VLOOKUP(B34,[0]!podaci,7,FALSE),"")</f>
        <v/>
      </c>
      <c r="I34" s="110" t="str">
        <f>IF(B34&lt;&gt;"",VLOOKUP(B34,[0]!podaci,8,FALSE),"")</f>
        <v/>
      </c>
      <c r="J34" s="104" t="str">
        <f>IF(B34&lt;&gt;"",VLOOKUP(B34,[0]!podaci,9,FALSE),"")</f>
        <v/>
      </c>
      <c r="K34" s="108" t="str">
        <f>IF(B34&lt;&gt;"",VLOOKUP(B34,[0]!podaci,10,FALSE),"")</f>
        <v/>
      </c>
      <c r="L34" s="99" t="str">
        <f>IF(B34&lt;&gt;"",VLOOKUP(B34,[0]!podaci,11,FALSE),"")</f>
        <v/>
      </c>
      <c r="M34" s="104" t="str">
        <f>IF(B34&lt;&gt;"",VLOOKUP(B34,[0]!podaci,12,FALSE),"")</f>
        <v/>
      </c>
      <c r="N34" s="21" t="str">
        <f>IF(B34&lt;&gt;"",VLOOKUP(B34,[0]!podaci,13,FALSE),"")</f>
        <v/>
      </c>
      <c r="O34" s="110" t="str">
        <f>IF(B34&lt;&gt;"",VLOOKUP(B34,[0]!podaci,14,FALSE),"")</f>
        <v/>
      </c>
      <c r="P34" s="99" t="str">
        <f>IF(B34&lt;&gt;"",VLOOKUP(B34,[0]!podaci,15,FALSE),"")</f>
        <v/>
      </c>
      <c r="Q34" s="118" t="str">
        <f>IF(B34&lt;&gt;"",VLOOKUP(B34,[0]!podaci,16,FALSE),"")</f>
        <v/>
      </c>
      <c r="R34" s="14"/>
    </row>
    <row r="35" spans="1:18">
      <c r="A35" s="19">
        <f t="shared" si="0"/>
        <v>25</v>
      </c>
      <c r="B35" s="44"/>
      <c r="C35" s="21" t="str">
        <f>IF(B35&lt;&gt;"",VLOOKUP(B35,[0]!podaci,2,FALSE),"")</f>
        <v/>
      </c>
      <c r="D35" s="21" t="str">
        <f>IF(B35&lt;&gt;"",VLOOKUP(B35,[0]!podaci,3,FALSE),"")</f>
        <v/>
      </c>
      <c r="E35" s="114" t="str">
        <f>IF(B35&lt;&gt;"",VLOOKUP(B35,[0]!podaci,4,FALSE),"")</f>
        <v/>
      </c>
      <c r="F35" s="104" t="str">
        <f>IF(B35&lt;&gt;"",VLOOKUP(B35,[0]!podaci,5,FALSE),"")</f>
        <v/>
      </c>
      <c r="G35" s="108" t="str">
        <f>IF(B35&lt;&gt;"",VLOOKUP(B35,[0]!podaci,6,FALSE),"")</f>
        <v/>
      </c>
      <c r="H35" s="106" t="str">
        <f>IF(B35&lt;&gt;"",VLOOKUP(B35,[0]!podaci,7,FALSE),"")</f>
        <v/>
      </c>
      <c r="I35" s="110" t="str">
        <f>IF(B35&lt;&gt;"",VLOOKUP(B35,[0]!podaci,8,FALSE),"")</f>
        <v/>
      </c>
      <c r="J35" s="104" t="str">
        <f>IF(B35&lt;&gt;"",VLOOKUP(B35,[0]!podaci,9,FALSE),"")</f>
        <v/>
      </c>
      <c r="K35" s="108" t="str">
        <f>IF(B35&lt;&gt;"",VLOOKUP(B35,[0]!podaci,10,FALSE),"")</f>
        <v/>
      </c>
      <c r="L35" s="99" t="str">
        <f>IF(B35&lt;&gt;"",VLOOKUP(B35,[0]!podaci,11,FALSE),"")</f>
        <v/>
      </c>
      <c r="M35" s="104" t="str">
        <f>IF(B35&lt;&gt;"",VLOOKUP(B35,[0]!podaci,12,FALSE),"")</f>
        <v/>
      </c>
      <c r="N35" s="21" t="str">
        <f>IF(B35&lt;&gt;"",VLOOKUP(B35,[0]!podaci,13,FALSE),"")</f>
        <v/>
      </c>
      <c r="O35" s="110" t="str">
        <f>IF(B35&lt;&gt;"",VLOOKUP(B35,[0]!podaci,14,FALSE),"")</f>
        <v/>
      </c>
      <c r="P35" s="99" t="str">
        <f>IF(B35&lt;&gt;"",VLOOKUP(B35,[0]!podaci,15,FALSE),"")</f>
        <v/>
      </c>
      <c r="Q35" s="118" t="str">
        <f>IF(B35&lt;&gt;"",VLOOKUP(B35,[0]!podaci,16,FALSE),"")</f>
        <v/>
      </c>
      <c r="R35" s="14"/>
    </row>
    <row r="36" spans="1:18">
      <c r="A36" s="19">
        <f t="shared" si="0"/>
        <v>26</v>
      </c>
      <c r="B36" s="44"/>
      <c r="C36" s="21" t="str">
        <f>IF(B36&lt;&gt;"",VLOOKUP(B36,[0]!podaci,2,FALSE),"")</f>
        <v/>
      </c>
      <c r="D36" s="21" t="str">
        <f>IF(B36&lt;&gt;"",VLOOKUP(B36,[0]!podaci,3,FALSE),"")</f>
        <v/>
      </c>
      <c r="E36" s="114" t="str">
        <f>IF(B36&lt;&gt;"",VLOOKUP(B36,[0]!podaci,4,FALSE),"")</f>
        <v/>
      </c>
      <c r="F36" s="104" t="str">
        <f>IF(B36&lt;&gt;"",VLOOKUP(B36,[0]!podaci,5,FALSE),"")</f>
        <v/>
      </c>
      <c r="G36" s="108" t="str">
        <f>IF(B36&lt;&gt;"",VLOOKUP(B36,[0]!podaci,6,FALSE),"")</f>
        <v/>
      </c>
      <c r="H36" s="106" t="str">
        <f>IF(B36&lt;&gt;"",VLOOKUP(B36,[0]!podaci,7,FALSE),"")</f>
        <v/>
      </c>
      <c r="I36" s="110" t="str">
        <f>IF(B36&lt;&gt;"",VLOOKUP(B36,[0]!podaci,8,FALSE),"")</f>
        <v/>
      </c>
      <c r="J36" s="104" t="str">
        <f>IF(B36&lt;&gt;"",VLOOKUP(B36,[0]!podaci,9,FALSE),"")</f>
        <v/>
      </c>
      <c r="K36" s="108" t="str">
        <f>IF(B36&lt;&gt;"",VLOOKUP(B36,[0]!podaci,10,FALSE),"")</f>
        <v/>
      </c>
      <c r="L36" s="99" t="str">
        <f>IF(B36&lt;&gt;"",VLOOKUP(B36,[0]!podaci,11,FALSE),"")</f>
        <v/>
      </c>
      <c r="M36" s="104" t="str">
        <f>IF(B36&lt;&gt;"",VLOOKUP(B36,[0]!podaci,12,FALSE),"")</f>
        <v/>
      </c>
      <c r="N36" s="21" t="str">
        <f>IF(B36&lt;&gt;"",VLOOKUP(B36,[0]!podaci,13,FALSE),"")</f>
        <v/>
      </c>
      <c r="O36" s="110" t="str">
        <f>IF(B36&lt;&gt;"",VLOOKUP(B36,[0]!podaci,14,FALSE),"")</f>
        <v/>
      </c>
      <c r="P36" s="99" t="str">
        <f>IF(B36&lt;&gt;"",VLOOKUP(B36,[0]!podaci,15,FALSE),"")</f>
        <v/>
      </c>
      <c r="Q36" s="118" t="str">
        <f>IF(B36&lt;&gt;"",VLOOKUP(B36,[0]!podaci,16,FALSE),"")</f>
        <v/>
      </c>
      <c r="R36" s="14"/>
    </row>
    <row r="37" spans="1:18">
      <c r="A37" s="19">
        <f t="shared" si="0"/>
        <v>27</v>
      </c>
      <c r="B37" s="44"/>
      <c r="C37" s="21" t="str">
        <f>IF(B37&lt;&gt;"",VLOOKUP(B37,[0]!podaci,2,FALSE),"")</f>
        <v/>
      </c>
      <c r="D37" s="21" t="str">
        <f>IF(B37&lt;&gt;"",VLOOKUP(B37,[0]!podaci,3,FALSE),"")</f>
        <v/>
      </c>
      <c r="E37" s="114" t="str">
        <f>IF(B37&lt;&gt;"",VLOOKUP(B37,[0]!podaci,4,FALSE),"")</f>
        <v/>
      </c>
      <c r="F37" s="104" t="str">
        <f>IF(B37&lt;&gt;"",VLOOKUP(B37,[0]!podaci,5,FALSE),"")</f>
        <v/>
      </c>
      <c r="G37" s="108" t="str">
        <f>IF(B37&lt;&gt;"",VLOOKUP(B37,[0]!podaci,6,FALSE),"")</f>
        <v/>
      </c>
      <c r="H37" s="106" t="str">
        <f>IF(B37&lt;&gt;"",VLOOKUP(B37,[0]!podaci,7,FALSE),"")</f>
        <v/>
      </c>
      <c r="I37" s="110" t="str">
        <f>IF(B37&lt;&gt;"",VLOOKUP(B37,[0]!podaci,8,FALSE),"")</f>
        <v/>
      </c>
      <c r="J37" s="104" t="str">
        <f>IF(B37&lt;&gt;"",VLOOKUP(B37,[0]!podaci,9,FALSE),"")</f>
        <v/>
      </c>
      <c r="K37" s="108" t="str">
        <f>IF(B37&lt;&gt;"",VLOOKUP(B37,[0]!podaci,10,FALSE),"")</f>
        <v/>
      </c>
      <c r="L37" s="99" t="str">
        <f>IF(B37&lt;&gt;"",VLOOKUP(B37,[0]!podaci,11,FALSE),"")</f>
        <v/>
      </c>
      <c r="M37" s="104" t="str">
        <f>IF(B37&lt;&gt;"",VLOOKUP(B37,[0]!podaci,12,FALSE),"")</f>
        <v/>
      </c>
      <c r="N37" s="21" t="str">
        <f>IF(B37&lt;&gt;"",VLOOKUP(B37,[0]!podaci,13,FALSE),"")</f>
        <v/>
      </c>
      <c r="O37" s="110" t="str">
        <f>IF(B37&lt;&gt;"",VLOOKUP(B37,[0]!podaci,14,FALSE),"")</f>
        <v/>
      </c>
      <c r="P37" s="99" t="str">
        <f>IF(B37&lt;&gt;"",VLOOKUP(B37,[0]!podaci,15,FALSE),"")</f>
        <v/>
      </c>
      <c r="Q37" s="118" t="str">
        <f>IF(B37&lt;&gt;"",VLOOKUP(B37,[0]!podaci,16,FALSE),"")</f>
        <v/>
      </c>
      <c r="R37" s="14"/>
    </row>
    <row r="38" spans="1:18" ht="12" customHeight="1">
      <c r="A38" s="19">
        <f t="shared" si="0"/>
        <v>28</v>
      </c>
      <c r="B38" s="44"/>
      <c r="C38" s="21" t="str">
        <f>IF(B38&lt;&gt;"",VLOOKUP(B38,[0]!podaci,2,FALSE),"")</f>
        <v/>
      </c>
      <c r="D38" s="21" t="str">
        <f>IF(B38&lt;&gt;"",VLOOKUP(B38,[0]!podaci,3,FALSE),"")</f>
        <v/>
      </c>
      <c r="E38" s="114" t="str">
        <f>IF(B38&lt;&gt;"",VLOOKUP(B38,[0]!podaci,4,FALSE),"")</f>
        <v/>
      </c>
      <c r="F38" s="104" t="str">
        <f>IF(B38&lt;&gt;"",VLOOKUP(B38,[0]!podaci,5,FALSE),"")</f>
        <v/>
      </c>
      <c r="G38" s="108" t="str">
        <f>IF(B38&lt;&gt;"",VLOOKUP(B38,[0]!podaci,6,FALSE),"")</f>
        <v/>
      </c>
      <c r="H38" s="106" t="str">
        <f>IF(B38&lt;&gt;"",VLOOKUP(B38,[0]!podaci,7,FALSE),"")</f>
        <v/>
      </c>
      <c r="I38" s="110" t="str">
        <f>IF(B38&lt;&gt;"",VLOOKUP(B38,[0]!podaci,8,FALSE),"")</f>
        <v/>
      </c>
      <c r="J38" s="104" t="str">
        <f>IF(B38&lt;&gt;"",VLOOKUP(B38,[0]!podaci,9,FALSE),"")</f>
        <v/>
      </c>
      <c r="K38" s="108" t="str">
        <f>IF(B38&lt;&gt;"",VLOOKUP(B38,[0]!podaci,10,FALSE),"")</f>
        <v/>
      </c>
      <c r="L38" s="99" t="str">
        <f>IF(B38&lt;&gt;"",VLOOKUP(B38,[0]!podaci,11,FALSE),"")</f>
        <v/>
      </c>
      <c r="M38" s="104" t="str">
        <f>IF(B38&lt;&gt;"",VLOOKUP(B38,[0]!podaci,12,FALSE),"")</f>
        <v/>
      </c>
      <c r="N38" s="21" t="str">
        <f>IF(B38&lt;&gt;"",VLOOKUP(B38,[0]!podaci,13,FALSE),"")</f>
        <v/>
      </c>
      <c r="O38" s="110" t="str">
        <f>IF(B38&lt;&gt;"",VLOOKUP(B38,[0]!podaci,14,FALSE),"")</f>
        <v/>
      </c>
      <c r="P38" s="99" t="str">
        <f>IF(B38&lt;&gt;"",VLOOKUP(B38,[0]!podaci,15,FALSE),"")</f>
        <v/>
      </c>
      <c r="Q38" s="118" t="str">
        <f>IF(B38&lt;&gt;"",VLOOKUP(B38,[0]!podaci,16,FALSE),"")</f>
        <v/>
      </c>
      <c r="R38" s="14"/>
    </row>
    <row r="39" spans="1:18">
      <c r="A39" s="19">
        <f t="shared" si="0"/>
        <v>29</v>
      </c>
      <c r="B39" s="44"/>
      <c r="C39" s="21" t="str">
        <f>IF(B39&lt;&gt;"",VLOOKUP(B39,[0]!podaci,2,FALSE),"")</f>
        <v/>
      </c>
      <c r="D39" s="21" t="str">
        <f>IF(B39&lt;&gt;"",VLOOKUP(B39,[0]!podaci,3,FALSE),"")</f>
        <v/>
      </c>
      <c r="E39" s="114" t="str">
        <f>IF(B39&lt;&gt;"",VLOOKUP(B39,[0]!podaci,4,FALSE),"")</f>
        <v/>
      </c>
      <c r="F39" s="104" t="str">
        <f>IF(B39&lt;&gt;"",VLOOKUP(B39,[0]!podaci,5,FALSE),"")</f>
        <v/>
      </c>
      <c r="G39" s="108" t="str">
        <f>IF(B39&lt;&gt;"",VLOOKUP(B39,[0]!podaci,6,FALSE),"")</f>
        <v/>
      </c>
      <c r="H39" s="106" t="str">
        <f>IF(B39&lt;&gt;"",VLOOKUP(B39,[0]!podaci,7,FALSE),"")</f>
        <v/>
      </c>
      <c r="I39" s="110" t="str">
        <f>IF(B39&lt;&gt;"",VLOOKUP(B39,[0]!podaci,8,FALSE),"")</f>
        <v/>
      </c>
      <c r="J39" s="104" t="str">
        <f>IF(B39&lt;&gt;"",VLOOKUP(B39,[0]!podaci,9,FALSE),"")</f>
        <v/>
      </c>
      <c r="K39" s="108" t="str">
        <f>IF(B39&lt;&gt;"",VLOOKUP(B39,[0]!podaci,10,FALSE),"")</f>
        <v/>
      </c>
      <c r="L39" s="99" t="str">
        <f>IF(B39&lt;&gt;"",VLOOKUP(B39,[0]!podaci,11,FALSE),"")</f>
        <v/>
      </c>
      <c r="M39" s="104" t="str">
        <f>IF(B39&lt;&gt;"",VLOOKUP(B39,[0]!podaci,12,FALSE),"")</f>
        <v/>
      </c>
      <c r="N39" s="21" t="str">
        <f>IF(B39&lt;&gt;"",VLOOKUP(B39,[0]!podaci,13,FALSE),"")</f>
        <v/>
      </c>
      <c r="O39" s="110" t="str">
        <f>IF(B39&lt;&gt;"",VLOOKUP(B39,[0]!podaci,14,FALSE),"")</f>
        <v/>
      </c>
      <c r="P39" s="99" t="str">
        <f>IF(B39&lt;&gt;"",VLOOKUP(B39,[0]!podaci,15,FALSE),"")</f>
        <v/>
      </c>
      <c r="Q39" s="118" t="str">
        <f>IF(B39&lt;&gt;"",VLOOKUP(B39,[0]!podaci,16,FALSE),"")</f>
        <v/>
      </c>
      <c r="R39" s="14"/>
    </row>
    <row r="40" spans="1:18">
      <c r="A40" s="19">
        <f t="shared" si="0"/>
        <v>30</v>
      </c>
      <c r="B40" s="44"/>
      <c r="C40" s="21" t="str">
        <f>IF(B40&lt;&gt;"",VLOOKUP(B40,[0]!podaci,2,FALSE),"")</f>
        <v/>
      </c>
      <c r="D40" s="21" t="str">
        <f>IF(B40&lt;&gt;"",VLOOKUP(B40,[0]!podaci,3,FALSE),"")</f>
        <v/>
      </c>
      <c r="E40" s="114" t="str">
        <f>IF(B40&lt;&gt;"",VLOOKUP(B40,[0]!podaci,4,FALSE),"")</f>
        <v/>
      </c>
      <c r="F40" s="104" t="str">
        <f>IF(B40&lt;&gt;"",VLOOKUP(B40,[0]!podaci,5,FALSE),"")</f>
        <v/>
      </c>
      <c r="G40" s="108" t="str">
        <f>IF(B40&lt;&gt;"",VLOOKUP(B40,[0]!podaci,6,FALSE),"")</f>
        <v/>
      </c>
      <c r="H40" s="106" t="str">
        <f>IF(B40&lt;&gt;"",VLOOKUP(B40,[0]!podaci,7,FALSE),"")</f>
        <v/>
      </c>
      <c r="I40" s="110" t="str">
        <f>IF(B40&lt;&gt;"",VLOOKUP(B40,[0]!podaci,8,FALSE),"")</f>
        <v/>
      </c>
      <c r="J40" s="104" t="str">
        <f>IF(B40&lt;&gt;"",VLOOKUP(B40,[0]!podaci,9,FALSE),"")</f>
        <v/>
      </c>
      <c r="K40" s="108" t="str">
        <f>IF(B40&lt;&gt;"",VLOOKUP(B40,[0]!podaci,10,FALSE),"")</f>
        <v/>
      </c>
      <c r="L40" s="99" t="str">
        <f>IF(B40&lt;&gt;"",VLOOKUP(B40,[0]!podaci,11,FALSE),"")</f>
        <v/>
      </c>
      <c r="M40" s="104" t="str">
        <f>IF(B40&lt;&gt;"",VLOOKUP(B40,[0]!podaci,12,FALSE),"")</f>
        <v/>
      </c>
      <c r="N40" s="21" t="str">
        <f>IF(B40&lt;&gt;"",VLOOKUP(B40,[0]!podaci,13,FALSE),"")</f>
        <v/>
      </c>
      <c r="O40" s="110" t="str">
        <f>IF(B40&lt;&gt;"",VLOOKUP(B40,[0]!podaci,14,FALSE),"")</f>
        <v/>
      </c>
      <c r="P40" s="99" t="str">
        <f>IF(B40&lt;&gt;"",VLOOKUP(B40,[0]!podaci,15,FALSE),"")</f>
        <v/>
      </c>
      <c r="Q40" s="118" t="str">
        <f>IF(B40&lt;&gt;"",VLOOKUP(B40,[0]!podaci,16,FALSE),"")</f>
        <v/>
      </c>
      <c r="R40" s="14"/>
    </row>
    <row r="41" spans="1:18">
      <c r="A41" s="19">
        <f t="shared" si="0"/>
        <v>31</v>
      </c>
      <c r="B41" s="44"/>
      <c r="C41" s="21" t="str">
        <f>IF(B41&lt;&gt;"",VLOOKUP(B41,[0]!podaci,2,FALSE),"")</f>
        <v/>
      </c>
      <c r="D41" s="21" t="str">
        <f>IF(B41&lt;&gt;"",VLOOKUP(B41,[0]!podaci,3,FALSE),"")</f>
        <v/>
      </c>
      <c r="E41" s="114" t="str">
        <f>IF(B41&lt;&gt;"",VLOOKUP(B41,[0]!podaci,4,FALSE),"")</f>
        <v/>
      </c>
      <c r="F41" s="104" t="str">
        <f>IF(B41&lt;&gt;"",VLOOKUP(B41,[0]!podaci,5,FALSE),"")</f>
        <v/>
      </c>
      <c r="G41" s="108" t="str">
        <f>IF(B41&lt;&gt;"",VLOOKUP(B41,[0]!podaci,6,FALSE),"")</f>
        <v/>
      </c>
      <c r="H41" s="106" t="str">
        <f>IF(B41&lt;&gt;"",VLOOKUP(B41,[0]!podaci,7,FALSE),"")</f>
        <v/>
      </c>
      <c r="I41" s="110" t="str">
        <f>IF(B41&lt;&gt;"",VLOOKUP(B41,[0]!podaci,8,FALSE),"")</f>
        <v/>
      </c>
      <c r="J41" s="104" t="str">
        <f>IF(B41&lt;&gt;"",VLOOKUP(B41,[0]!podaci,9,FALSE),"")</f>
        <v/>
      </c>
      <c r="K41" s="108" t="str">
        <f>IF(B41&lt;&gt;"",VLOOKUP(B41,[0]!podaci,10,FALSE),"")</f>
        <v/>
      </c>
      <c r="L41" s="99" t="str">
        <f>IF(B41&lt;&gt;"",VLOOKUP(B41,[0]!podaci,11,FALSE),"")</f>
        <v/>
      </c>
      <c r="M41" s="104" t="str">
        <f>IF(B41&lt;&gt;"",VLOOKUP(B41,[0]!podaci,12,FALSE),"")</f>
        <v/>
      </c>
      <c r="N41" s="21" t="str">
        <f>IF(B41&lt;&gt;"",VLOOKUP(B41,[0]!podaci,13,FALSE),"")</f>
        <v/>
      </c>
      <c r="O41" s="110" t="str">
        <f>IF(B41&lt;&gt;"",VLOOKUP(B41,[0]!podaci,14,FALSE),"")</f>
        <v/>
      </c>
      <c r="P41" s="99" t="str">
        <f>IF(B41&lt;&gt;"",VLOOKUP(B41,[0]!podaci,15,FALSE),"")</f>
        <v/>
      </c>
      <c r="Q41" s="118" t="str">
        <f>IF(B41&lt;&gt;"",VLOOKUP(B41,[0]!podaci,16,FALSE),"")</f>
        <v/>
      </c>
      <c r="R41" s="14"/>
    </row>
    <row r="42" spans="1:18">
      <c r="A42" s="19">
        <f t="shared" si="0"/>
        <v>32</v>
      </c>
      <c r="B42" s="44"/>
      <c r="C42" s="21" t="str">
        <f>IF(B42&lt;&gt;"",VLOOKUP(B42,[0]!podaci,2,FALSE),"")</f>
        <v/>
      </c>
      <c r="D42" s="21" t="str">
        <f>IF(B42&lt;&gt;"",VLOOKUP(B42,[0]!podaci,3,FALSE),"")</f>
        <v/>
      </c>
      <c r="E42" s="114" t="str">
        <f>IF(B42&lt;&gt;"",VLOOKUP(B42,[0]!podaci,4,FALSE),"")</f>
        <v/>
      </c>
      <c r="F42" s="104" t="str">
        <f>IF(B42&lt;&gt;"",VLOOKUP(B42,[0]!podaci,5,FALSE),"")</f>
        <v/>
      </c>
      <c r="G42" s="108" t="str">
        <f>IF(B42&lt;&gt;"",VLOOKUP(B42,[0]!podaci,6,FALSE),"")</f>
        <v/>
      </c>
      <c r="H42" s="106" t="str">
        <f>IF(B42&lt;&gt;"",VLOOKUP(B42,[0]!podaci,7,FALSE),"")</f>
        <v/>
      </c>
      <c r="I42" s="110" t="str">
        <f>IF(B42&lt;&gt;"",VLOOKUP(B42,[0]!podaci,8,FALSE),"")</f>
        <v/>
      </c>
      <c r="J42" s="104" t="str">
        <f>IF(B42&lt;&gt;"",VLOOKUP(B42,[0]!podaci,9,FALSE),"")</f>
        <v/>
      </c>
      <c r="K42" s="108" t="str">
        <f>IF(B42&lt;&gt;"",VLOOKUP(B42,[0]!podaci,10,FALSE),"")</f>
        <v/>
      </c>
      <c r="L42" s="99" t="str">
        <f>IF(B42&lt;&gt;"",VLOOKUP(B42,[0]!podaci,11,FALSE),"")</f>
        <v/>
      </c>
      <c r="M42" s="104" t="str">
        <f>IF(B42&lt;&gt;"",VLOOKUP(B42,[0]!podaci,12,FALSE),"")</f>
        <v/>
      </c>
      <c r="N42" s="21" t="str">
        <f>IF(B42&lt;&gt;"",VLOOKUP(B42,[0]!podaci,13,FALSE),"")</f>
        <v/>
      </c>
      <c r="O42" s="110" t="str">
        <f>IF(B42&lt;&gt;"",VLOOKUP(B42,[0]!podaci,14,FALSE),"")</f>
        <v/>
      </c>
      <c r="P42" s="99" t="str">
        <f>IF(B42&lt;&gt;"",VLOOKUP(B42,[0]!podaci,15,FALSE),"")</f>
        <v/>
      </c>
      <c r="Q42" s="118" t="str">
        <f>IF(B42&lt;&gt;"",VLOOKUP(B42,[0]!podaci,16,FALSE),"")</f>
        <v/>
      </c>
      <c r="R42" s="14"/>
    </row>
    <row r="43" spans="1:18">
      <c r="A43" s="19">
        <f t="shared" si="0"/>
        <v>33</v>
      </c>
      <c r="B43" s="44"/>
      <c r="C43" s="21" t="str">
        <f>IF(B43&lt;&gt;"",VLOOKUP(B43,[0]!podaci,2,FALSE),"")</f>
        <v/>
      </c>
      <c r="D43" s="21" t="str">
        <f>IF(B43&lt;&gt;"",VLOOKUP(B43,[0]!podaci,3,FALSE),"")</f>
        <v/>
      </c>
      <c r="E43" s="114" t="str">
        <f>IF(B43&lt;&gt;"",VLOOKUP(B43,[0]!podaci,4,FALSE),"")</f>
        <v/>
      </c>
      <c r="F43" s="104" t="str">
        <f>IF(B43&lt;&gt;"",VLOOKUP(B43,[0]!podaci,5,FALSE),"")</f>
        <v/>
      </c>
      <c r="G43" s="108" t="str">
        <f>IF(B43&lt;&gt;"",VLOOKUP(B43,[0]!podaci,6,FALSE),"")</f>
        <v/>
      </c>
      <c r="H43" s="106" t="str">
        <f>IF(B43&lt;&gt;"",VLOOKUP(B43,[0]!podaci,7,FALSE),"")</f>
        <v/>
      </c>
      <c r="I43" s="110" t="str">
        <f>IF(B43&lt;&gt;"",VLOOKUP(B43,[0]!podaci,8,FALSE),"")</f>
        <v/>
      </c>
      <c r="J43" s="104" t="str">
        <f>IF(B43&lt;&gt;"",VLOOKUP(B43,[0]!podaci,9,FALSE),"")</f>
        <v/>
      </c>
      <c r="K43" s="108" t="str">
        <f>IF(B43&lt;&gt;"",VLOOKUP(B43,[0]!podaci,10,FALSE),"")</f>
        <v/>
      </c>
      <c r="L43" s="99" t="str">
        <f>IF(B43&lt;&gt;"",VLOOKUP(B43,[0]!podaci,11,FALSE),"")</f>
        <v/>
      </c>
      <c r="M43" s="104" t="str">
        <f>IF(B43&lt;&gt;"",VLOOKUP(B43,[0]!podaci,12,FALSE),"")</f>
        <v/>
      </c>
      <c r="N43" s="21" t="str">
        <f>IF(B43&lt;&gt;"",VLOOKUP(B43,[0]!podaci,13,FALSE),"")</f>
        <v/>
      </c>
      <c r="O43" s="110" t="str">
        <f>IF(B43&lt;&gt;"",VLOOKUP(B43,[0]!podaci,14,FALSE),"")</f>
        <v/>
      </c>
      <c r="P43" s="99" t="str">
        <f>IF(B43&lt;&gt;"",VLOOKUP(B43,[0]!podaci,15,FALSE),"")</f>
        <v/>
      </c>
      <c r="Q43" s="118" t="str">
        <f>IF(B43&lt;&gt;"",VLOOKUP(B43,[0]!podaci,16,FALSE),"")</f>
        <v/>
      </c>
      <c r="R43" s="14"/>
    </row>
    <row r="44" spans="1:18">
      <c r="A44" s="19">
        <f t="shared" si="0"/>
        <v>34</v>
      </c>
      <c r="B44" s="44"/>
      <c r="C44" s="21" t="str">
        <f>IF(B44&lt;&gt;"",VLOOKUP(B44,[0]!podaci,2,FALSE),"")</f>
        <v/>
      </c>
      <c r="D44" s="21" t="str">
        <f>IF(B44&lt;&gt;"",VLOOKUP(B44,[0]!podaci,3,FALSE),"")</f>
        <v/>
      </c>
      <c r="E44" s="114" t="str">
        <f>IF(B44&lt;&gt;"",VLOOKUP(B44,[0]!podaci,4,FALSE),"")</f>
        <v/>
      </c>
      <c r="F44" s="104" t="str">
        <f>IF(B44&lt;&gt;"",VLOOKUP(B44,[0]!podaci,5,FALSE),"")</f>
        <v/>
      </c>
      <c r="G44" s="108" t="str">
        <f>IF(B44&lt;&gt;"",VLOOKUP(B44,[0]!podaci,6,FALSE),"")</f>
        <v/>
      </c>
      <c r="H44" s="106" t="str">
        <f>IF(B44&lt;&gt;"",VLOOKUP(B44,[0]!podaci,7,FALSE),"")</f>
        <v/>
      </c>
      <c r="I44" s="110" t="str">
        <f>IF(B44&lt;&gt;"",VLOOKUP(B44,[0]!podaci,8,FALSE),"")</f>
        <v/>
      </c>
      <c r="J44" s="104" t="str">
        <f>IF(B44&lt;&gt;"",VLOOKUP(B44,[0]!podaci,9,FALSE),"")</f>
        <v/>
      </c>
      <c r="K44" s="108" t="str">
        <f>IF(B44&lt;&gt;"",VLOOKUP(B44,[0]!podaci,10,FALSE),"")</f>
        <v/>
      </c>
      <c r="L44" s="99" t="str">
        <f>IF(B44&lt;&gt;"",VLOOKUP(B44,[0]!podaci,11,FALSE),"")</f>
        <v/>
      </c>
      <c r="M44" s="104" t="str">
        <f>IF(B44&lt;&gt;"",VLOOKUP(B44,[0]!podaci,12,FALSE),"")</f>
        <v/>
      </c>
      <c r="N44" s="21" t="str">
        <f>IF(B44&lt;&gt;"",VLOOKUP(B44,[0]!podaci,13,FALSE),"")</f>
        <v/>
      </c>
      <c r="O44" s="110" t="str">
        <f>IF(B44&lt;&gt;"",VLOOKUP(B44,[0]!podaci,14,FALSE),"")</f>
        <v/>
      </c>
      <c r="P44" s="99" t="str">
        <f>IF(B44&lt;&gt;"",VLOOKUP(B44,[0]!podaci,15,FALSE),"")</f>
        <v/>
      </c>
      <c r="Q44" s="118" t="str">
        <f>IF(B44&lt;&gt;"",VLOOKUP(B44,[0]!podaci,16,FALSE),"")</f>
        <v/>
      </c>
      <c r="R44" s="14"/>
    </row>
    <row r="45" spans="1:18">
      <c r="A45" s="19">
        <f t="shared" si="0"/>
        <v>35</v>
      </c>
      <c r="B45" s="44"/>
      <c r="C45" s="21" t="str">
        <f>IF(B45&lt;&gt;"",VLOOKUP(B45,[0]!podaci,2,FALSE),"")</f>
        <v/>
      </c>
      <c r="D45" s="21" t="str">
        <f>IF(B45&lt;&gt;"",VLOOKUP(B45,[0]!podaci,3,FALSE),"")</f>
        <v/>
      </c>
      <c r="E45" s="114" t="str">
        <f>IF(B45&lt;&gt;"",VLOOKUP(B45,[0]!podaci,4,FALSE),"")</f>
        <v/>
      </c>
      <c r="F45" s="104" t="str">
        <f>IF(B45&lt;&gt;"",VLOOKUP(B45,[0]!podaci,5,FALSE),"")</f>
        <v/>
      </c>
      <c r="G45" s="108" t="str">
        <f>IF(B45&lt;&gt;"",VLOOKUP(B45,[0]!podaci,6,FALSE),"")</f>
        <v/>
      </c>
      <c r="H45" s="106" t="str">
        <f>IF(B45&lt;&gt;"",VLOOKUP(B45,[0]!podaci,7,FALSE),"")</f>
        <v/>
      </c>
      <c r="I45" s="110" t="str">
        <f>IF(B45&lt;&gt;"",VLOOKUP(B45,[0]!podaci,8,FALSE),"")</f>
        <v/>
      </c>
      <c r="J45" s="104" t="str">
        <f>IF(B45&lt;&gt;"",VLOOKUP(B45,[0]!podaci,9,FALSE),"")</f>
        <v/>
      </c>
      <c r="K45" s="108" t="str">
        <f>IF(B45&lt;&gt;"",VLOOKUP(B45,[0]!podaci,10,FALSE),"")</f>
        <v/>
      </c>
      <c r="L45" s="99" t="str">
        <f>IF(B45&lt;&gt;"",VLOOKUP(B45,[0]!podaci,11,FALSE),"")</f>
        <v/>
      </c>
      <c r="M45" s="104" t="str">
        <f>IF(B45&lt;&gt;"",VLOOKUP(B45,[0]!podaci,12,FALSE),"")</f>
        <v/>
      </c>
      <c r="N45" s="21" t="str">
        <f>IF(B45&lt;&gt;"",VLOOKUP(B45,[0]!podaci,13,FALSE),"")</f>
        <v/>
      </c>
      <c r="O45" s="110" t="str">
        <f>IF(B45&lt;&gt;"",VLOOKUP(B45,[0]!podaci,14,FALSE),"")</f>
        <v/>
      </c>
      <c r="P45" s="99" t="str">
        <f>IF(B45&lt;&gt;"",VLOOKUP(B45,[0]!podaci,15,FALSE),"")</f>
        <v/>
      </c>
      <c r="Q45" s="118" t="str">
        <f>IF(B45&lt;&gt;"",VLOOKUP(B45,[0]!podaci,16,FALSE),"")</f>
        <v/>
      </c>
      <c r="R45" s="14"/>
    </row>
    <row r="46" spans="1:18">
      <c r="A46" s="19">
        <f t="shared" si="0"/>
        <v>36</v>
      </c>
      <c r="B46" s="44"/>
      <c r="C46" s="21" t="str">
        <f>IF(B46&lt;&gt;"",VLOOKUP(B46,[0]!podaci,2,FALSE),"")</f>
        <v/>
      </c>
      <c r="D46" s="21" t="str">
        <f>IF(B46&lt;&gt;"",VLOOKUP(B46,[0]!podaci,3,FALSE),"")</f>
        <v/>
      </c>
      <c r="E46" s="114" t="str">
        <f>IF(B46&lt;&gt;"",VLOOKUP(B46,[0]!podaci,4,FALSE),"")</f>
        <v/>
      </c>
      <c r="F46" s="104" t="str">
        <f>IF(B46&lt;&gt;"",VLOOKUP(B46,[0]!podaci,5,FALSE),"")</f>
        <v/>
      </c>
      <c r="G46" s="108" t="str">
        <f>IF(B46&lt;&gt;"",VLOOKUP(B46,[0]!podaci,6,FALSE),"")</f>
        <v/>
      </c>
      <c r="H46" s="106" t="str">
        <f>IF(B46&lt;&gt;"",VLOOKUP(B46,[0]!podaci,7,FALSE),"")</f>
        <v/>
      </c>
      <c r="I46" s="110" t="str">
        <f>IF(B46&lt;&gt;"",VLOOKUP(B46,[0]!podaci,8,FALSE),"")</f>
        <v/>
      </c>
      <c r="J46" s="104" t="str">
        <f>IF(B46&lt;&gt;"",VLOOKUP(B46,[0]!podaci,9,FALSE),"")</f>
        <v/>
      </c>
      <c r="K46" s="108" t="str">
        <f>IF(B46&lt;&gt;"",VLOOKUP(B46,[0]!podaci,10,FALSE),"")</f>
        <v/>
      </c>
      <c r="L46" s="99" t="str">
        <f>IF(B46&lt;&gt;"",VLOOKUP(B46,[0]!podaci,11,FALSE),"")</f>
        <v/>
      </c>
      <c r="M46" s="104" t="str">
        <f>IF(B46&lt;&gt;"",VLOOKUP(B46,[0]!podaci,12,FALSE),"")</f>
        <v/>
      </c>
      <c r="N46" s="21" t="str">
        <f>IF(B46&lt;&gt;"",VLOOKUP(B46,[0]!podaci,13,FALSE),"")</f>
        <v/>
      </c>
      <c r="O46" s="110" t="str">
        <f>IF(B46&lt;&gt;"",VLOOKUP(B46,[0]!podaci,14,FALSE),"")</f>
        <v/>
      </c>
      <c r="P46" s="99" t="str">
        <f>IF(B46&lt;&gt;"",VLOOKUP(B46,[0]!podaci,15,FALSE),"")</f>
        <v/>
      </c>
      <c r="Q46" s="118" t="str">
        <f>IF(B46&lt;&gt;"",VLOOKUP(B46,[0]!podaci,16,FALSE),"")</f>
        <v/>
      </c>
      <c r="R46" s="14"/>
    </row>
    <row r="47" spans="1:18">
      <c r="A47" s="19">
        <f t="shared" si="0"/>
        <v>37</v>
      </c>
      <c r="B47" s="44"/>
      <c r="C47" s="21" t="str">
        <f>IF(B47&lt;&gt;"",VLOOKUP(B47,[0]!podaci,2,FALSE),"")</f>
        <v/>
      </c>
      <c r="D47" s="21" t="str">
        <f>IF(B47&lt;&gt;"",VLOOKUP(B47,[0]!podaci,3,FALSE),"")</f>
        <v/>
      </c>
      <c r="E47" s="114" t="str">
        <f>IF(B47&lt;&gt;"",VLOOKUP(B47,[0]!podaci,4,FALSE),"")</f>
        <v/>
      </c>
      <c r="F47" s="104" t="str">
        <f>IF(B47&lt;&gt;"",VLOOKUP(B47,[0]!podaci,5,FALSE),"")</f>
        <v/>
      </c>
      <c r="G47" s="108" t="str">
        <f>IF(B47&lt;&gt;"",VLOOKUP(B47,[0]!podaci,6,FALSE),"")</f>
        <v/>
      </c>
      <c r="H47" s="106" t="str">
        <f>IF(B47&lt;&gt;"",VLOOKUP(B47,[0]!podaci,7,FALSE),"")</f>
        <v/>
      </c>
      <c r="I47" s="110" t="str">
        <f>IF(B47&lt;&gt;"",VLOOKUP(B47,[0]!podaci,8,FALSE),"")</f>
        <v/>
      </c>
      <c r="J47" s="104" t="str">
        <f>IF(B47&lt;&gt;"",VLOOKUP(B47,[0]!podaci,9,FALSE),"")</f>
        <v/>
      </c>
      <c r="K47" s="108" t="str">
        <f>IF(B47&lt;&gt;"",VLOOKUP(B47,[0]!podaci,10,FALSE),"")</f>
        <v/>
      </c>
      <c r="L47" s="99" t="str">
        <f>IF(B47&lt;&gt;"",VLOOKUP(B47,[0]!podaci,11,FALSE),"")</f>
        <v/>
      </c>
      <c r="M47" s="104" t="str">
        <f>IF(B47&lt;&gt;"",VLOOKUP(B47,[0]!podaci,12,FALSE),"")</f>
        <v/>
      </c>
      <c r="N47" s="21" t="str">
        <f>IF(B47&lt;&gt;"",VLOOKUP(B47,[0]!podaci,13,FALSE),"")</f>
        <v/>
      </c>
      <c r="O47" s="110" t="str">
        <f>IF(B47&lt;&gt;"",VLOOKUP(B47,[0]!podaci,14,FALSE),"")</f>
        <v/>
      </c>
      <c r="P47" s="99" t="str">
        <f>IF(B47&lt;&gt;"",VLOOKUP(B47,[0]!podaci,15,FALSE),"")</f>
        <v/>
      </c>
      <c r="Q47" s="118" t="str">
        <f>IF(B47&lt;&gt;"",VLOOKUP(B47,[0]!podaci,16,FALSE),"")</f>
        <v/>
      </c>
      <c r="R47" s="14"/>
    </row>
    <row r="48" spans="1:18">
      <c r="A48" s="19">
        <f t="shared" si="0"/>
        <v>38</v>
      </c>
      <c r="B48" s="44"/>
      <c r="C48" s="21" t="str">
        <f>IF(B48&lt;&gt;"",VLOOKUP(B48,[0]!podaci,2,FALSE),"")</f>
        <v/>
      </c>
      <c r="D48" s="21" t="str">
        <f>IF(B48&lt;&gt;"",VLOOKUP(B48,[0]!podaci,3,FALSE),"")</f>
        <v/>
      </c>
      <c r="E48" s="114" t="str">
        <f>IF(B48&lt;&gt;"",VLOOKUP(B48,[0]!podaci,4,FALSE),"")</f>
        <v/>
      </c>
      <c r="F48" s="104" t="str">
        <f>IF(B48&lt;&gt;"",VLOOKUP(B48,[0]!podaci,5,FALSE),"")</f>
        <v/>
      </c>
      <c r="G48" s="108" t="str">
        <f>IF(B48&lt;&gt;"",VLOOKUP(B48,[0]!podaci,6,FALSE),"")</f>
        <v/>
      </c>
      <c r="H48" s="106" t="str">
        <f>IF(B48&lt;&gt;"",VLOOKUP(B48,[0]!podaci,7,FALSE),"")</f>
        <v/>
      </c>
      <c r="I48" s="110" t="str">
        <f>IF(B48&lt;&gt;"",VLOOKUP(B48,[0]!podaci,8,FALSE),"")</f>
        <v/>
      </c>
      <c r="J48" s="104" t="str">
        <f>IF(B48&lt;&gt;"",VLOOKUP(B48,[0]!podaci,9,FALSE),"")</f>
        <v/>
      </c>
      <c r="K48" s="108" t="str">
        <f>IF(B48&lt;&gt;"",VLOOKUP(B48,[0]!podaci,10,FALSE),"")</f>
        <v/>
      </c>
      <c r="L48" s="99" t="str">
        <f>IF(B48&lt;&gt;"",VLOOKUP(B48,[0]!podaci,11,FALSE),"")</f>
        <v/>
      </c>
      <c r="M48" s="104" t="str">
        <f>IF(B48&lt;&gt;"",VLOOKUP(B48,[0]!podaci,12,FALSE),"")</f>
        <v/>
      </c>
      <c r="N48" s="21" t="str">
        <f>IF(B48&lt;&gt;"",VLOOKUP(B48,[0]!podaci,13,FALSE),"")</f>
        <v/>
      </c>
      <c r="O48" s="110" t="str">
        <f>IF(B48&lt;&gt;"",VLOOKUP(B48,[0]!podaci,14,FALSE),"")</f>
        <v/>
      </c>
      <c r="P48" s="99" t="str">
        <f>IF(B48&lt;&gt;"",VLOOKUP(B48,[0]!podaci,15,FALSE),"")</f>
        <v/>
      </c>
      <c r="Q48" s="118" t="str">
        <f>IF(B48&lt;&gt;"",VLOOKUP(B48,[0]!podaci,16,FALSE),"")</f>
        <v/>
      </c>
      <c r="R48" s="14"/>
    </row>
    <row r="49" spans="1:18">
      <c r="A49" s="19">
        <f t="shared" si="0"/>
        <v>39</v>
      </c>
      <c r="B49" s="44"/>
      <c r="C49" s="21" t="str">
        <f>IF(B49&lt;&gt;"",VLOOKUP(B49,[0]!podaci,2,FALSE),"")</f>
        <v/>
      </c>
      <c r="D49" s="21" t="str">
        <f>IF(B49&lt;&gt;"",VLOOKUP(B49,[0]!podaci,3,FALSE),"")</f>
        <v/>
      </c>
      <c r="E49" s="114" t="str">
        <f>IF(B49&lt;&gt;"",VLOOKUP(B49,[0]!podaci,4,FALSE),"")</f>
        <v/>
      </c>
      <c r="F49" s="104" t="str">
        <f>IF(B49&lt;&gt;"",VLOOKUP(B49,[0]!podaci,5,FALSE),"")</f>
        <v/>
      </c>
      <c r="G49" s="108" t="str">
        <f>IF(B49&lt;&gt;"",VLOOKUP(B49,[0]!podaci,6,FALSE),"")</f>
        <v/>
      </c>
      <c r="H49" s="106" t="str">
        <f>IF(B49&lt;&gt;"",VLOOKUP(B49,[0]!podaci,7,FALSE),"")</f>
        <v/>
      </c>
      <c r="I49" s="110" t="str">
        <f>IF(B49&lt;&gt;"",VLOOKUP(B49,[0]!podaci,8,FALSE),"")</f>
        <v/>
      </c>
      <c r="J49" s="104" t="str">
        <f>IF(B49&lt;&gt;"",VLOOKUP(B49,[0]!podaci,9,FALSE),"")</f>
        <v/>
      </c>
      <c r="K49" s="108" t="str">
        <f>IF(B49&lt;&gt;"",VLOOKUP(B49,[0]!podaci,10,FALSE),"")</f>
        <v/>
      </c>
      <c r="L49" s="99" t="str">
        <f>IF(B49&lt;&gt;"",VLOOKUP(B49,[0]!podaci,11,FALSE),"")</f>
        <v/>
      </c>
      <c r="M49" s="104" t="str">
        <f>IF(B49&lt;&gt;"",VLOOKUP(B49,[0]!podaci,12,FALSE),"")</f>
        <v/>
      </c>
      <c r="N49" s="21" t="str">
        <f>IF(B49&lt;&gt;"",VLOOKUP(B49,[0]!podaci,13,FALSE),"")</f>
        <v/>
      </c>
      <c r="O49" s="110" t="str">
        <f>IF(B49&lt;&gt;"",VLOOKUP(B49,[0]!podaci,14,FALSE),"")</f>
        <v/>
      </c>
      <c r="P49" s="99" t="str">
        <f>IF(B49&lt;&gt;"",VLOOKUP(B49,[0]!podaci,15,FALSE),"")</f>
        <v/>
      </c>
      <c r="Q49" s="118" t="str">
        <f>IF(B49&lt;&gt;"",VLOOKUP(B49,[0]!podaci,16,FALSE),"")</f>
        <v/>
      </c>
      <c r="R49" s="14"/>
    </row>
    <row r="50" spans="1:18">
      <c r="A50" s="19">
        <f t="shared" si="0"/>
        <v>40</v>
      </c>
      <c r="B50" s="44"/>
      <c r="C50" s="21" t="str">
        <f>IF(B50&lt;&gt;"",VLOOKUP(B50,[0]!podaci,2,FALSE),"")</f>
        <v/>
      </c>
      <c r="D50" s="21" t="str">
        <f>IF(B50&lt;&gt;"",VLOOKUP(B50,[0]!podaci,3,FALSE),"")</f>
        <v/>
      </c>
      <c r="E50" s="114" t="str">
        <f>IF(B50&lt;&gt;"",VLOOKUP(B50,[0]!podaci,4,FALSE),"")</f>
        <v/>
      </c>
      <c r="F50" s="104" t="str">
        <f>IF(B50&lt;&gt;"",VLOOKUP(B50,[0]!podaci,5,FALSE),"")</f>
        <v/>
      </c>
      <c r="G50" s="108" t="str">
        <f>IF(B50&lt;&gt;"",VLOOKUP(B50,[0]!podaci,6,FALSE),"")</f>
        <v/>
      </c>
      <c r="H50" s="106" t="str">
        <f>IF(B50&lt;&gt;"",VLOOKUP(B50,[0]!podaci,7,FALSE),"")</f>
        <v/>
      </c>
      <c r="I50" s="110" t="str">
        <f>IF(B50&lt;&gt;"",VLOOKUP(B50,[0]!podaci,8,FALSE),"")</f>
        <v/>
      </c>
      <c r="J50" s="104" t="str">
        <f>IF(B50&lt;&gt;"",VLOOKUP(B50,[0]!podaci,9,FALSE),"")</f>
        <v/>
      </c>
      <c r="K50" s="108" t="str">
        <f>IF(B50&lt;&gt;"",VLOOKUP(B50,[0]!podaci,10,FALSE),"")</f>
        <v/>
      </c>
      <c r="L50" s="99" t="str">
        <f>IF(B50&lt;&gt;"",VLOOKUP(B50,[0]!podaci,11,FALSE),"")</f>
        <v/>
      </c>
      <c r="M50" s="104" t="str">
        <f>IF(B50&lt;&gt;"",VLOOKUP(B50,[0]!podaci,12,FALSE),"")</f>
        <v/>
      </c>
      <c r="N50" s="21" t="str">
        <f>IF(B50&lt;&gt;"",VLOOKUP(B50,[0]!podaci,13,FALSE),"")</f>
        <v/>
      </c>
      <c r="O50" s="110" t="str">
        <f>IF(B50&lt;&gt;"",VLOOKUP(B50,[0]!podaci,14,FALSE),"")</f>
        <v/>
      </c>
      <c r="P50" s="99" t="str">
        <f>IF(B50&lt;&gt;"",VLOOKUP(B50,[0]!podaci,15,FALSE),"")</f>
        <v/>
      </c>
      <c r="Q50" s="118" t="str">
        <f>IF(B50&lt;&gt;"",VLOOKUP(B50,[0]!podaci,16,FALSE),"")</f>
        <v/>
      </c>
      <c r="R50" s="14"/>
    </row>
    <row r="51" spans="1:18">
      <c r="A51" s="19">
        <f t="shared" si="0"/>
        <v>41</v>
      </c>
      <c r="B51" s="44"/>
      <c r="C51" s="21" t="str">
        <f>IF(B51&lt;&gt;"",VLOOKUP(B51,[0]!podaci,2,FALSE),"")</f>
        <v/>
      </c>
      <c r="D51" s="21" t="str">
        <f>IF(B51&lt;&gt;"",VLOOKUP(B51,[0]!podaci,3,FALSE),"")</f>
        <v/>
      </c>
      <c r="E51" s="114" t="str">
        <f>IF(B51&lt;&gt;"",VLOOKUP(B51,[0]!podaci,4,FALSE),"")</f>
        <v/>
      </c>
      <c r="F51" s="104" t="str">
        <f>IF(B51&lt;&gt;"",VLOOKUP(B51,[0]!podaci,5,FALSE),"")</f>
        <v/>
      </c>
      <c r="G51" s="108" t="str">
        <f>IF(B51&lt;&gt;"",VLOOKUP(B51,[0]!podaci,6,FALSE),"")</f>
        <v/>
      </c>
      <c r="H51" s="106" t="str">
        <f>IF(B51&lt;&gt;"",VLOOKUP(B51,[0]!podaci,7,FALSE),"")</f>
        <v/>
      </c>
      <c r="I51" s="110" t="str">
        <f>IF(B51&lt;&gt;"",VLOOKUP(B51,[0]!podaci,8,FALSE),"")</f>
        <v/>
      </c>
      <c r="J51" s="104" t="str">
        <f>IF(B51&lt;&gt;"",VLOOKUP(B51,[0]!podaci,9,FALSE),"")</f>
        <v/>
      </c>
      <c r="K51" s="108" t="str">
        <f>IF(B51&lt;&gt;"",VLOOKUP(B51,[0]!podaci,10,FALSE),"")</f>
        <v/>
      </c>
      <c r="L51" s="99" t="str">
        <f>IF(B51&lt;&gt;"",VLOOKUP(B51,[0]!podaci,11,FALSE),"")</f>
        <v/>
      </c>
      <c r="M51" s="104" t="str">
        <f>IF(B51&lt;&gt;"",VLOOKUP(B51,[0]!podaci,12,FALSE),"")</f>
        <v/>
      </c>
      <c r="N51" s="21" t="str">
        <f>IF(B51&lt;&gt;"",VLOOKUP(B51,[0]!podaci,13,FALSE),"")</f>
        <v/>
      </c>
      <c r="O51" s="110" t="str">
        <f>IF(B51&lt;&gt;"",VLOOKUP(B51,[0]!podaci,14,FALSE),"")</f>
        <v/>
      </c>
      <c r="P51" s="99" t="str">
        <f>IF(B51&lt;&gt;"",VLOOKUP(B51,[0]!podaci,15,FALSE),"")</f>
        <v/>
      </c>
      <c r="Q51" s="118" t="str">
        <f>IF(B51&lt;&gt;"",VLOOKUP(B51,[0]!podaci,16,FALSE),"")</f>
        <v/>
      </c>
      <c r="R51" s="14"/>
    </row>
    <row r="52" spans="1:18">
      <c r="A52" s="19">
        <f t="shared" si="0"/>
        <v>42</v>
      </c>
      <c r="B52" s="44"/>
      <c r="C52" s="21" t="str">
        <f>IF(B52&lt;&gt;"",VLOOKUP(B52,[0]!podaci,2,FALSE),"")</f>
        <v/>
      </c>
      <c r="D52" s="21" t="str">
        <f>IF(B52&lt;&gt;"",VLOOKUP(B52,[0]!podaci,3,FALSE),"")</f>
        <v/>
      </c>
      <c r="E52" s="114" t="str">
        <f>IF(B52&lt;&gt;"",VLOOKUP(B52,[0]!podaci,4,FALSE),"")</f>
        <v/>
      </c>
      <c r="F52" s="104" t="str">
        <f>IF(B52&lt;&gt;"",VLOOKUP(B52,[0]!podaci,5,FALSE),"")</f>
        <v/>
      </c>
      <c r="G52" s="108" t="str">
        <f>IF(B52&lt;&gt;"",VLOOKUP(B52,[0]!podaci,6,FALSE),"")</f>
        <v/>
      </c>
      <c r="H52" s="106" t="str">
        <f>IF(B52&lt;&gt;"",VLOOKUP(B52,[0]!podaci,7,FALSE),"")</f>
        <v/>
      </c>
      <c r="I52" s="110" t="str">
        <f>IF(B52&lt;&gt;"",VLOOKUP(B52,[0]!podaci,8,FALSE),"")</f>
        <v/>
      </c>
      <c r="J52" s="104" t="str">
        <f>IF(B52&lt;&gt;"",VLOOKUP(B52,[0]!podaci,9,FALSE),"")</f>
        <v/>
      </c>
      <c r="K52" s="108" t="str">
        <f>IF(B52&lt;&gt;"",VLOOKUP(B52,[0]!podaci,10,FALSE),"")</f>
        <v/>
      </c>
      <c r="L52" s="99" t="str">
        <f>IF(B52&lt;&gt;"",VLOOKUP(B52,[0]!podaci,11,FALSE),"")</f>
        <v/>
      </c>
      <c r="M52" s="104" t="str">
        <f>IF(B52&lt;&gt;"",VLOOKUP(B52,[0]!podaci,12,FALSE),"")</f>
        <v/>
      </c>
      <c r="N52" s="21" t="str">
        <f>IF(B52&lt;&gt;"",VLOOKUP(B52,[0]!podaci,13,FALSE),"")</f>
        <v/>
      </c>
      <c r="O52" s="110" t="str">
        <f>IF(B52&lt;&gt;"",VLOOKUP(B52,[0]!podaci,14,FALSE),"")</f>
        <v/>
      </c>
      <c r="P52" s="99" t="str">
        <f>IF(B52&lt;&gt;"",VLOOKUP(B52,[0]!podaci,15,FALSE),"")</f>
        <v/>
      </c>
      <c r="Q52" s="118" t="str">
        <f>IF(B52&lt;&gt;"",VLOOKUP(B52,[0]!podaci,16,FALSE),"")</f>
        <v/>
      </c>
      <c r="R52" s="14"/>
    </row>
    <row r="53" spans="1:18">
      <c r="A53" s="19">
        <f t="shared" si="0"/>
        <v>43</v>
      </c>
      <c r="B53" s="44"/>
      <c r="C53" s="21" t="str">
        <f>IF(B53&lt;&gt;"",VLOOKUP(B53,[0]!podaci,2,FALSE),"")</f>
        <v/>
      </c>
      <c r="D53" s="21" t="str">
        <f>IF(B53&lt;&gt;"",VLOOKUP(B53,[0]!podaci,3,FALSE),"")</f>
        <v/>
      </c>
      <c r="E53" s="114" t="str">
        <f>IF(B53&lt;&gt;"",VLOOKUP(B53,[0]!podaci,4,FALSE),"")</f>
        <v/>
      </c>
      <c r="F53" s="104" t="str">
        <f>IF(B53&lt;&gt;"",VLOOKUP(B53,[0]!podaci,5,FALSE),"")</f>
        <v/>
      </c>
      <c r="G53" s="108" t="str">
        <f>IF(B53&lt;&gt;"",VLOOKUP(B53,[0]!podaci,6,FALSE),"")</f>
        <v/>
      </c>
      <c r="H53" s="106" t="str">
        <f>IF(B53&lt;&gt;"",VLOOKUP(B53,[0]!podaci,7,FALSE),"")</f>
        <v/>
      </c>
      <c r="I53" s="110" t="str">
        <f>IF(B53&lt;&gt;"",VLOOKUP(B53,[0]!podaci,8,FALSE),"")</f>
        <v/>
      </c>
      <c r="J53" s="104" t="str">
        <f>IF(B53&lt;&gt;"",VLOOKUP(B53,[0]!podaci,9,FALSE),"")</f>
        <v/>
      </c>
      <c r="K53" s="108" t="str">
        <f>IF(B53&lt;&gt;"",VLOOKUP(B53,[0]!podaci,10,FALSE),"")</f>
        <v/>
      </c>
      <c r="L53" s="99" t="str">
        <f>IF(B53&lt;&gt;"",VLOOKUP(B53,[0]!podaci,11,FALSE),"")</f>
        <v/>
      </c>
      <c r="M53" s="104" t="str">
        <f>IF(B53&lt;&gt;"",VLOOKUP(B53,[0]!podaci,12,FALSE),"")</f>
        <v/>
      </c>
      <c r="N53" s="21" t="str">
        <f>IF(B53&lt;&gt;"",VLOOKUP(B53,[0]!podaci,13,FALSE),"")</f>
        <v/>
      </c>
      <c r="O53" s="110" t="str">
        <f>IF(B53&lt;&gt;"",VLOOKUP(B53,[0]!podaci,14,FALSE),"")</f>
        <v/>
      </c>
      <c r="P53" s="99" t="str">
        <f>IF(B53&lt;&gt;"",VLOOKUP(B53,[0]!podaci,15,FALSE),"")</f>
        <v/>
      </c>
      <c r="Q53" s="118" t="str">
        <f>IF(B53&lt;&gt;"",VLOOKUP(B53,[0]!podaci,16,FALSE),"")</f>
        <v/>
      </c>
      <c r="R53" s="14"/>
    </row>
    <row r="54" spans="1:18">
      <c r="A54" s="19">
        <f t="shared" si="0"/>
        <v>44</v>
      </c>
      <c r="B54" s="44"/>
      <c r="C54" s="21" t="str">
        <f>IF(B54&lt;&gt;"",VLOOKUP(B54,[0]!podaci,2,FALSE),"")</f>
        <v/>
      </c>
      <c r="D54" s="21" t="str">
        <f>IF(B54&lt;&gt;"",VLOOKUP(B54,[0]!podaci,3,FALSE),"")</f>
        <v/>
      </c>
      <c r="E54" s="114" t="str">
        <f>IF(B54&lt;&gt;"",VLOOKUP(B54,[0]!podaci,4,FALSE),"")</f>
        <v/>
      </c>
      <c r="F54" s="104" t="str">
        <f>IF(B54&lt;&gt;"",VLOOKUP(B54,[0]!podaci,5,FALSE),"")</f>
        <v/>
      </c>
      <c r="G54" s="108" t="str">
        <f>IF(B54&lt;&gt;"",VLOOKUP(B54,[0]!podaci,6,FALSE),"")</f>
        <v/>
      </c>
      <c r="H54" s="106" t="str">
        <f>IF(B54&lt;&gt;"",VLOOKUP(B54,[0]!podaci,7,FALSE),"")</f>
        <v/>
      </c>
      <c r="I54" s="110" t="str">
        <f>IF(B54&lt;&gt;"",VLOOKUP(B54,[0]!podaci,8,FALSE),"")</f>
        <v/>
      </c>
      <c r="J54" s="104" t="str">
        <f>IF(B54&lt;&gt;"",VLOOKUP(B54,[0]!podaci,9,FALSE),"")</f>
        <v/>
      </c>
      <c r="K54" s="108" t="str">
        <f>IF(B54&lt;&gt;"",VLOOKUP(B54,[0]!podaci,10,FALSE),"")</f>
        <v/>
      </c>
      <c r="L54" s="99" t="str">
        <f>IF(B54&lt;&gt;"",VLOOKUP(B54,[0]!podaci,11,FALSE),"")</f>
        <v/>
      </c>
      <c r="M54" s="104" t="str">
        <f>IF(B54&lt;&gt;"",VLOOKUP(B54,[0]!podaci,12,FALSE),"")</f>
        <v/>
      </c>
      <c r="N54" s="21" t="str">
        <f>IF(B54&lt;&gt;"",VLOOKUP(B54,[0]!podaci,13,FALSE),"")</f>
        <v/>
      </c>
      <c r="O54" s="110" t="str">
        <f>IF(B54&lt;&gt;"",VLOOKUP(B54,[0]!podaci,14,FALSE),"")</f>
        <v/>
      </c>
      <c r="P54" s="99" t="str">
        <f>IF(B54&lt;&gt;"",VLOOKUP(B54,[0]!podaci,15,FALSE),"")</f>
        <v/>
      </c>
      <c r="Q54" s="118" t="str">
        <f>IF(B54&lt;&gt;"",VLOOKUP(B54,[0]!podaci,16,FALSE),"")</f>
        <v/>
      </c>
      <c r="R54" s="14"/>
    </row>
    <row r="55" spans="1:18">
      <c r="A55" s="19">
        <f t="shared" si="0"/>
        <v>45</v>
      </c>
      <c r="B55" s="44"/>
      <c r="C55" s="21" t="str">
        <f>IF(B55&lt;&gt;"",VLOOKUP(B55,[0]!podaci,2,FALSE),"")</f>
        <v/>
      </c>
      <c r="D55" s="21" t="str">
        <f>IF(B55&lt;&gt;"",VLOOKUP(B55,[0]!podaci,3,FALSE),"")</f>
        <v/>
      </c>
      <c r="E55" s="114" t="str">
        <f>IF(B55&lt;&gt;"",VLOOKUP(B55,[0]!podaci,4,FALSE),"")</f>
        <v/>
      </c>
      <c r="F55" s="104" t="str">
        <f>IF(B55&lt;&gt;"",VLOOKUP(B55,[0]!podaci,5,FALSE),"")</f>
        <v/>
      </c>
      <c r="G55" s="108" t="str">
        <f>IF(B55&lt;&gt;"",VLOOKUP(B55,[0]!podaci,6,FALSE),"")</f>
        <v/>
      </c>
      <c r="H55" s="106" t="str">
        <f>IF(B55&lt;&gt;"",VLOOKUP(B55,[0]!podaci,7,FALSE),"")</f>
        <v/>
      </c>
      <c r="I55" s="110" t="str">
        <f>IF(B55&lt;&gt;"",VLOOKUP(B55,[0]!podaci,8,FALSE),"")</f>
        <v/>
      </c>
      <c r="J55" s="104" t="str">
        <f>IF(B55&lt;&gt;"",VLOOKUP(B55,[0]!podaci,9,FALSE),"")</f>
        <v/>
      </c>
      <c r="K55" s="108" t="str">
        <f>IF(B55&lt;&gt;"",VLOOKUP(B55,[0]!podaci,10,FALSE),"")</f>
        <v/>
      </c>
      <c r="L55" s="99" t="str">
        <f>IF(B55&lt;&gt;"",VLOOKUP(B55,[0]!podaci,11,FALSE),"")</f>
        <v/>
      </c>
      <c r="M55" s="104" t="str">
        <f>IF(B55&lt;&gt;"",VLOOKUP(B55,[0]!podaci,12,FALSE),"")</f>
        <v/>
      </c>
      <c r="N55" s="21" t="str">
        <f>IF(B55&lt;&gt;"",VLOOKUP(B55,[0]!podaci,13,FALSE),"")</f>
        <v/>
      </c>
      <c r="O55" s="110" t="str">
        <f>IF(B55&lt;&gt;"",VLOOKUP(B55,[0]!podaci,14,FALSE),"")</f>
        <v/>
      </c>
      <c r="P55" s="99" t="str">
        <f>IF(B55&lt;&gt;"",VLOOKUP(B55,[0]!podaci,15,FALSE),"")</f>
        <v/>
      </c>
      <c r="Q55" s="118" t="str">
        <f>IF(B55&lt;&gt;"",VLOOKUP(B55,[0]!podaci,16,FALSE),"")</f>
        <v/>
      </c>
      <c r="R55" s="14"/>
    </row>
    <row r="56" spans="1:18">
      <c r="A56" s="19">
        <f t="shared" si="0"/>
        <v>46</v>
      </c>
      <c r="B56" s="44"/>
      <c r="C56" s="21" t="str">
        <f>IF(B56&lt;&gt;"",VLOOKUP(B56,[0]!podaci,2,FALSE),"")</f>
        <v/>
      </c>
      <c r="D56" s="21" t="str">
        <f>IF(B56&lt;&gt;"",VLOOKUP(B56,[0]!podaci,3,FALSE),"")</f>
        <v/>
      </c>
      <c r="E56" s="114" t="str">
        <f>IF(B56&lt;&gt;"",VLOOKUP(B56,[0]!podaci,4,FALSE),"")</f>
        <v/>
      </c>
      <c r="F56" s="104" t="str">
        <f>IF(B56&lt;&gt;"",VLOOKUP(B56,[0]!podaci,5,FALSE),"")</f>
        <v/>
      </c>
      <c r="G56" s="108" t="str">
        <f>IF(B56&lt;&gt;"",VLOOKUP(B56,[0]!podaci,6,FALSE),"")</f>
        <v/>
      </c>
      <c r="H56" s="106" t="str">
        <f>IF(B56&lt;&gt;"",VLOOKUP(B56,[0]!podaci,7,FALSE),"")</f>
        <v/>
      </c>
      <c r="I56" s="110" t="str">
        <f>IF(B56&lt;&gt;"",VLOOKUP(B56,[0]!podaci,8,FALSE),"")</f>
        <v/>
      </c>
      <c r="J56" s="104" t="str">
        <f>IF(B56&lt;&gt;"",VLOOKUP(B56,[0]!podaci,9,FALSE),"")</f>
        <v/>
      </c>
      <c r="K56" s="108" t="str">
        <f>IF(B56&lt;&gt;"",VLOOKUP(B56,[0]!podaci,10,FALSE),"")</f>
        <v/>
      </c>
      <c r="L56" s="99" t="str">
        <f>IF(B56&lt;&gt;"",VLOOKUP(B56,[0]!podaci,11,FALSE),"")</f>
        <v/>
      </c>
      <c r="M56" s="104" t="str">
        <f>IF(B56&lt;&gt;"",VLOOKUP(B56,[0]!podaci,12,FALSE),"")</f>
        <v/>
      </c>
      <c r="N56" s="21" t="str">
        <f>IF(B56&lt;&gt;"",VLOOKUP(B56,[0]!podaci,13,FALSE),"")</f>
        <v/>
      </c>
      <c r="O56" s="110" t="str">
        <f>IF(B56&lt;&gt;"",VLOOKUP(B56,[0]!podaci,14,FALSE),"")</f>
        <v/>
      </c>
      <c r="P56" s="99" t="str">
        <f>IF(B56&lt;&gt;"",VLOOKUP(B56,[0]!podaci,15,FALSE),"")</f>
        <v/>
      </c>
      <c r="Q56" s="118" t="str">
        <f>IF(B56&lt;&gt;"",VLOOKUP(B56,[0]!podaci,16,FALSE),"")</f>
        <v/>
      </c>
      <c r="R56" s="14"/>
    </row>
    <row r="57" spans="1:18">
      <c r="A57" s="19">
        <f t="shared" si="0"/>
        <v>47</v>
      </c>
      <c r="B57" s="44"/>
      <c r="C57" s="21" t="str">
        <f>IF(B57&lt;&gt;"",VLOOKUP(B57,[0]!podaci,2,FALSE),"")</f>
        <v/>
      </c>
      <c r="D57" s="21" t="str">
        <f>IF(B57&lt;&gt;"",VLOOKUP(B57,[0]!podaci,3,FALSE),"")</f>
        <v/>
      </c>
      <c r="E57" s="114" t="str">
        <f>IF(B57&lt;&gt;"",VLOOKUP(B57,[0]!podaci,4,FALSE),"")</f>
        <v/>
      </c>
      <c r="F57" s="104" t="str">
        <f>IF(B57&lt;&gt;"",VLOOKUP(B57,[0]!podaci,5,FALSE),"")</f>
        <v/>
      </c>
      <c r="G57" s="108" t="str">
        <f>IF(B57&lt;&gt;"",VLOOKUP(B57,[0]!podaci,6,FALSE),"")</f>
        <v/>
      </c>
      <c r="H57" s="106" t="str">
        <f>IF(B57&lt;&gt;"",VLOOKUP(B57,[0]!podaci,7,FALSE),"")</f>
        <v/>
      </c>
      <c r="I57" s="110" t="str">
        <f>IF(B57&lt;&gt;"",VLOOKUP(B57,[0]!podaci,8,FALSE),"")</f>
        <v/>
      </c>
      <c r="J57" s="104" t="str">
        <f>IF(B57&lt;&gt;"",VLOOKUP(B57,[0]!podaci,9,FALSE),"")</f>
        <v/>
      </c>
      <c r="K57" s="108" t="str">
        <f>IF(B57&lt;&gt;"",VLOOKUP(B57,[0]!podaci,10,FALSE),"")</f>
        <v/>
      </c>
      <c r="L57" s="99" t="str">
        <f>IF(B57&lt;&gt;"",VLOOKUP(B57,[0]!podaci,11,FALSE),"")</f>
        <v/>
      </c>
      <c r="M57" s="104" t="str">
        <f>IF(B57&lt;&gt;"",VLOOKUP(B57,[0]!podaci,12,FALSE),"")</f>
        <v/>
      </c>
      <c r="N57" s="21" t="str">
        <f>IF(B57&lt;&gt;"",VLOOKUP(B57,[0]!podaci,13,FALSE),"")</f>
        <v/>
      </c>
      <c r="O57" s="110" t="str">
        <f>IF(B57&lt;&gt;"",VLOOKUP(B57,[0]!podaci,14,FALSE),"")</f>
        <v/>
      </c>
      <c r="P57" s="99" t="str">
        <f>IF(B57&lt;&gt;"",VLOOKUP(B57,[0]!podaci,15,FALSE),"")</f>
        <v/>
      </c>
      <c r="Q57" s="118" t="str">
        <f>IF(B57&lt;&gt;"",VLOOKUP(B57,[0]!podaci,16,FALSE),"")</f>
        <v/>
      </c>
      <c r="R57" s="14"/>
    </row>
    <row r="58" spans="1:18">
      <c r="A58" s="19">
        <f t="shared" si="0"/>
        <v>48</v>
      </c>
      <c r="B58" s="44"/>
      <c r="C58" s="21" t="str">
        <f>IF(B58&lt;&gt;"",VLOOKUP(B58,[0]!podaci,2,FALSE),"")</f>
        <v/>
      </c>
      <c r="D58" s="21" t="str">
        <f>IF(B58&lt;&gt;"",VLOOKUP(B58,[0]!podaci,3,FALSE),"")</f>
        <v/>
      </c>
      <c r="E58" s="114" t="str">
        <f>IF(B58&lt;&gt;"",VLOOKUP(B58,[0]!podaci,4,FALSE),"")</f>
        <v/>
      </c>
      <c r="F58" s="104" t="str">
        <f>IF(B58&lt;&gt;"",VLOOKUP(B58,[0]!podaci,5,FALSE),"")</f>
        <v/>
      </c>
      <c r="G58" s="108" t="str">
        <f>IF(B58&lt;&gt;"",VLOOKUP(B58,[0]!podaci,6,FALSE),"")</f>
        <v/>
      </c>
      <c r="H58" s="106" t="str">
        <f>IF(B58&lt;&gt;"",VLOOKUP(B58,[0]!podaci,7,FALSE),"")</f>
        <v/>
      </c>
      <c r="I58" s="110" t="str">
        <f>IF(B58&lt;&gt;"",VLOOKUP(B58,[0]!podaci,8,FALSE),"")</f>
        <v/>
      </c>
      <c r="J58" s="104" t="str">
        <f>IF(B58&lt;&gt;"",VLOOKUP(B58,[0]!podaci,9,FALSE),"")</f>
        <v/>
      </c>
      <c r="K58" s="108" t="str">
        <f>IF(B58&lt;&gt;"",VLOOKUP(B58,[0]!podaci,10,FALSE),"")</f>
        <v/>
      </c>
      <c r="L58" s="99" t="str">
        <f>IF(B58&lt;&gt;"",VLOOKUP(B58,[0]!podaci,11,FALSE),"")</f>
        <v/>
      </c>
      <c r="M58" s="104" t="str">
        <f>IF(B58&lt;&gt;"",VLOOKUP(B58,[0]!podaci,12,FALSE),"")</f>
        <v/>
      </c>
      <c r="N58" s="21" t="str">
        <f>IF(B58&lt;&gt;"",VLOOKUP(B58,[0]!podaci,13,FALSE),"")</f>
        <v/>
      </c>
      <c r="O58" s="110" t="str">
        <f>IF(B58&lt;&gt;"",VLOOKUP(B58,[0]!podaci,14,FALSE),"")</f>
        <v/>
      </c>
      <c r="P58" s="99" t="str">
        <f>IF(B58&lt;&gt;"",VLOOKUP(B58,[0]!podaci,15,FALSE),"")</f>
        <v/>
      </c>
      <c r="Q58" s="118" t="str">
        <f>IF(B58&lt;&gt;"",VLOOKUP(B58,[0]!podaci,16,FALSE),"")</f>
        <v/>
      </c>
      <c r="R58" s="14"/>
    </row>
    <row r="59" spans="1:18">
      <c r="A59" s="19">
        <f t="shared" si="0"/>
        <v>49</v>
      </c>
      <c r="B59" s="44"/>
      <c r="C59" s="21" t="str">
        <f>IF(B59&lt;&gt;"",VLOOKUP(B59,[0]!podaci,2,FALSE),"")</f>
        <v/>
      </c>
      <c r="D59" s="21" t="str">
        <f>IF(B59&lt;&gt;"",VLOOKUP(B59,[0]!podaci,3,FALSE),"")</f>
        <v/>
      </c>
      <c r="E59" s="114" t="str">
        <f>IF(B59&lt;&gt;"",VLOOKUP(B59,[0]!podaci,4,FALSE),"")</f>
        <v/>
      </c>
      <c r="F59" s="104" t="str">
        <f>IF(B59&lt;&gt;"",VLOOKUP(B59,[0]!podaci,5,FALSE),"")</f>
        <v/>
      </c>
      <c r="G59" s="108" t="str">
        <f>IF(B59&lt;&gt;"",VLOOKUP(B59,[0]!podaci,6,FALSE),"")</f>
        <v/>
      </c>
      <c r="H59" s="106" t="str">
        <f>IF(B59&lt;&gt;"",VLOOKUP(B59,[0]!podaci,7,FALSE),"")</f>
        <v/>
      </c>
      <c r="I59" s="110" t="str">
        <f>IF(B59&lt;&gt;"",VLOOKUP(B59,[0]!podaci,8,FALSE),"")</f>
        <v/>
      </c>
      <c r="J59" s="104" t="str">
        <f>IF(B59&lt;&gt;"",VLOOKUP(B59,[0]!podaci,9,FALSE),"")</f>
        <v/>
      </c>
      <c r="K59" s="108" t="str">
        <f>IF(B59&lt;&gt;"",VLOOKUP(B59,[0]!podaci,10,FALSE),"")</f>
        <v/>
      </c>
      <c r="L59" s="99" t="str">
        <f>IF(B59&lt;&gt;"",VLOOKUP(B59,[0]!podaci,11,FALSE),"")</f>
        <v/>
      </c>
      <c r="M59" s="104" t="str">
        <f>IF(B59&lt;&gt;"",VLOOKUP(B59,[0]!podaci,12,FALSE),"")</f>
        <v/>
      </c>
      <c r="N59" s="21" t="str">
        <f>IF(B59&lt;&gt;"",VLOOKUP(B59,[0]!podaci,13,FALSE),"")</f>
        <v/>
      </c>
      <c r="O59" s="110" t="str">
        <f>IF(B59&lt;&gt;"",VLOOKUP(B59,[0]!podaci,14,FALSE),"")</f>
        <v/>
      </c>
      <c r="P59" s="99" t="str">
        <f>IF(B59&lt;&gt;"",VLOOKUP(B59,[0]!podaci,15,FALSE),"")</f>
        <v/>
      </c>
      <c r="Q59" s="118" t="str">
        <f>IF(B59&lt;&gt;"",VLOOKUP(B59,[0]!podaci,16,FALSE),"")</f>
        <v/>
      </c>
      <c r="R59" s="14"/>
    </row>
    <row r="60" spans="1:18">
      <c r="A60" s="19">
        <f t="shared" si="0"/>
        <v>50</v>
      </c>
      <c r="B60" s="44"/>
      <c r="C60" s="21" t="str">
        <f>IF(B60&lt;&gt;"",VLOOKUP(B60,[0]!podaci,2,FALSE),"")</f>
        <v/>
      </c>
      <c r="D60" s="21" t="str">
        <f>IF(B60&lt;&gt;"",VLOOKUP(B60,[0]!podaci,3,FALSE),"")</f>
        <v/>
      </c>
      <c r="E60" s="114" t="str">
        <f>IF(B60&lt;&gt;"",VLOOKUP(B60,[0]!podaci,4,FALSE),"")</f>
        <v/>
      </c>
      <c r="F60" s="104" t="str">
        <f>IF(B60&lt;&gt;"",VLOOKUP(B60,[0]!podaci,5,FALSE),"")</f>
        <v/>
      </c>
      <c r="G60" s="108" t="str">
        <f>IF(B60&lt;&gt;"",VLOOKUP(B60,[0]!podaci,6,FALSE),"")</f>
        <v/>
      </c>
      <c r="H60" s="106" t="str">
        <f>IF(B60&lt;&gt;"",VLOOKUP(B60,[0]!podaci,7,FALSE),"")</f>
        <v/>
      </c>
      <c r="I60" s="110" t="str">
        <f>IF(B60&lt;&gt;"",VLOOKUP(B60,[0]!podaci,8,FALSE),"")</f>
        <v/>
      </c>
      <c r="J60" s="104" t="str">
        <f>IF(B60&lt;&gt;"",VLOOKUP(B60,[0]!podaci,9,FALSE),"")</f>
        <v/>
      </c>
      <c r="K60" s="108" t="str">
        <f>IF(B60&lt;&gt;"",VLOOKUP(B60,[0]!podaci,10,FALSE),"")</f>
        <v/>
      </c>
      <c r="L60" s="99" t="str">
        <f>IF(B60&lt;&gt;"",VLOOKUP(B60,[0]!podaci,11,FALSE),"")</f>
        <v/>
      </c>
      <c r="M60" s="104" t="str">
        <f>IF(B60&lt;&gt;"",VLOOKUP(B60,[0]!podaci,12,FALSE),"")</f>
        <v/>
      </c>
      <c r="N60" s="21" t="str">
        <f>IF(B60&lt;&gt;"",VLOOKUP(B60,[0]!podaci,13,FALSE),"")</f>
        <v/>
      </c>
      <c r="O60" s="110" t="str">
        <f>IF(B60&lt;&gt;"",VLOOKUP(B60,[0]!podaci,14,FALSE),"")</f>
        <v/>
      </c>
      <c r="P60" s="99" t="str">
        <f>IF(B60&lt;&gt;"",VLOOKUP(B60,[0]!podaci,15,FALSE),"")</f>
        <v/>
      </c>
      <c r="Q60" s="118" t="str">
        <f>IF(B60&lt;&gt;"",VLOOKUP(B60,[0]!podaci,16,FALSE),"")</f>
        <v/>
      </c>
      <c r="R60" s="14"/>
    </row>
    <row r="61" spans="1:18">
      <c r="A61" s="19">
        <f t="shared" si="0"/>
        <v>51</v>
      </c>
      <c r="B61" s="22"/>
      <c r="C61" s="21" t="str">
        <f>IF(B61&lt;&gt;"",VLOOKUP(B61,[0]!podaci,2,FALSE),"")</f>
        <v/>
      </c>
      <c r="D61" s="21" t="str">
        <f>IF(B61&lt;&gt;"",VLOOKUP(B61,[0]!podaci,3,FALSE),"")</f>
        <v/>
      </c>
      <c r="E61" s="114" t="str">
        <f>IF(B61&lt;&gt;"",VLOOKUP(B61,[0]!podaci,4,FALSE),"")</f>
        <v/>
      </c>
      <c r="F61" s="104" t="str">
        <f>IF(B61&lt;&gt;"",VLOOKUP(B61,[0]!podaci,5,FALSE),"")</f>
        <v/>
      </c>
      <c r="G61" s="108" t="str">
        <f>IF(B61&lt;&gt;"",VLOOKUP(B61,[0]!podaci,6,FALSE),"")</f>
        <v/>
      </c>
      <c r="H61" s="106" t="str">
        <f>IF(B61&lt;&gt;"",VLOOKUP(B61,[0]!podaci,7,FALSE),"")</f>
        <v/>
      </c>
      <c r="I61" s="110" t="str">
        <f>IF(B61&lt;&gt;"",VLOOKUP(B61,[0]!podaci,8,FALSE),"")</f>
        <v/>
      </c>
      <c r="J61" s="104" t="str">
        <f>IF(B61&lt;&gt;"",VLOOKUP(B61,[0]!podaci,9,FALSE),"")</f>
        <v/>
      </c>
      <c r="K61" s="108" t="str">
        <f>IF(B61&lt;&gt;"",VLOOKUP(B61,[0]!podaci,10,FALSE),"")</f>
        <v/>
      </c>
      <c r="L61" s="99" t="str">
        <f>IF(B61&lt;&gt;"",VLOOKUP(B61,[0]!podaci,11,FALSE),"")</f>
        <v/>
      </c>
      <c r="M61" s="104" t="str">
        <f>IF(B61&lt;&gt;"",VLOOKUP(B61,[0]!podaci,12,FALSE),"")</f>
        <v/>
      </c>
      <c r="N61" s="21" t="str">
        <f>IF(B61&lt;&gt;"",VLOOKUP(B61,[0]!podaci,13,FALSE),"")</f>
        <v/>
      </c>
      <c r="O61" s="110" t="str">
        <f>IF(B61&lt;&gt;"",VLOOKUP(B61,[0]!podaci,14,FALSE),"")</f>
        <v/>
      </c>
      <c r="P61" s="99" t="str">
        <f>IF(B61&lt;&gt;"",VLOOKUP(B61,[0]!podaci,15,FALSE),"")</f>
        <v/>
      </c>
      <c r="Q61" s="118" t="str">
        <f>IF(B61&lt;&gt;"",VLOOKUP(B61,[0]!podaci,16,FALSE),"")</f>
        <v/>
      </c>
      <c r="R61" s="14"/>
    </row>
    <row r="62" spans="1:18">
      <c r="A62" s="19">
        <v>51</v>
      </c>
      <c r="B62" s="20"/>
      <c r="C62" s="21" t="str">
        <f>IF(B62&lt;&gt;"",VLOOKUP(B62,[0]!podaci,2,FALSE),"")</f>
        <v/>
      </c>
      <c r="D62" s="21" t="str">
        <f>IF(B62&lt;&gt;"",VLOOKUP(B62,[0]!podaci,3,FALSE),"")</f>
        <v/>
      </c>
      <c r="E62" s="114" t="str">
        <f>IF(B62&lt;&gt;"",VLOOKUP(B62,[0]!podaci,4,FALSE),"")</f>
        <v/>
      </c>
      <c r="F62" s="104" t="str">
        <f>IF(B62&lt;&gt;"",VLOOKUP(B62,[0]!podaci,5,FALSE),"")</f>
        <v/>
      </c>
      <c r="G62" s="108" t="str">
        <f>IF(B62&lt;&gt;"",VLOOKUP(B62,[0]!podaci,6,FALSE),"")</f>
        <v/>
      </c>
      <c r="H62" s="106" t="str">
        <f>IF(B62&lt;&gt;"",VLOOKUP(B62,[0]!podaci,7,FALSE),"")</f>
        <v/>
      </c>
      <c r="I62" s="110" t="str">
        <f>IF(B62&lt;&gt;"",VLOOKUP(B62,[0]!podaci,8,FALSE),"")</f>
        <v/>
      </c>
      <c r="J62" s="104" t="str">
        <f>IF(B62&lt;&gt;"",VLOOKUP(B62,[0]!podaci,9,FALSE),"")</f>
        <v/>
      </c>
      <c r="K62" s="108" t="str">
        <f>IF(B62&lt;&gt;"",VLOOKUP(B62,[0]!podaci,10,FALSE),"")</f>
        <v/>
      </c>
      <c r="L62" s="99" t="str">
        <f>IF(B62&lt;&gt;"",VLOOKUP(B62,[0]!podaci,11,FALSE),"")</f>
        <v/>
      </c>
      <c r="M62" s="104" t="str">
        <f>IF(B62&lt;&gt;"",VLOOKUP(B62,[0]!podaci,12,FALSE),"")</f>
        <v/>
      </c>
      <c r="N62" s="21" t="str">
        <f>IF(B62&lt;&gt;"",VLOOKUP(B62,[0]!podaci,13,FALSE),"")</f>
        <v/>
      </c>
      <c r="O62" s="110" t="str">
        <f>IF(B62&lt;&gt;"",VLOOKUP(B62,[0]!podaci,14,FALSE),"")</f>
        <v/>
      </c>
      <c r="P62" s="99" t="str">
        <f>IF(B62&lt;&gt;"",VLOOKUP(B62,[0]!podaci,15,FALSE),"")</f>
        <v/>
      </c>
      <c r="Q62" s="118" t="str">
        <f>IF(B62&lt;&gt;"",VLOOKUP(B62,[0]!podaci,16,FALSE),"")</f>
        <v/>
      </c>
      <c r="R62" s="14"/>
    </row>
    <row r="63" spans="1:18">
      <c r="A63" s="19">
        <f t="shared" ref="A63:A86" si="1">A62+1</f>
        <v>52</v>
      </c>
      <c r="B63" s="89"/>
      <c r="C63" s="21" t="str">
        <f>IF(B63&lt;&gt;"",VLOOKUP(B63,[0]!podaci,2,FALSE),"")</f>
        <v/>
      </c>
      <c r="D63" s="21" t="str">
        <f>IF(B63&lt;&gt;"",VLOOKUP(B63,[0]!podaci,3,FALSE),"")</f>
        <v/>
      </c>
      <c r="E63" s="114" t="str">
        <f>IF(B63&lt;&gt;"",VLOOKUP(B63,[0]!podaci,4,FALSE),"")</f>
        <v/>
      </c>
      <c r="F63" s="104" t="str">
        <f>IF(B63&lt;&gt;"",VLOOKUP(B63,[0]!podaci,5,FALSE),"")</f>
        <v/>
      </c>
      <c r="G63" s="108" t="str">
        <f>IF(B63&lt;&gt;"",VLOOKUP(B63,[0]!podaci,6,FALSE),"")</f>
        <v/>
      </c>
      <c r="H63" s="106" t="str">
        <f>IF(B63&lt;&gt;"",VLOOKUP(B63,[0]!podaci,7,FALSE),"")</f>
        <v/>
      </c>
      <c r="I63" s="110" t="str">
        <f>IF(B63&lt;&gt;"",VLOOKUP(B63,[0]!podaci,8,FALSE),"")</f>
        <v/>
      </c>
      <c r="J63" s="104" t="str">
        <f>IF(B63&lt;&gt;"",VLOOKUP(B63,[0]!podaci,9,FALSE),"")</f>
        <v/>
      </c>
      <c r="K63" s="108" t="str">
        <f>IF(B63&lt;&gt;"",VLOOKUP(B63,[0]!podaci,10,FALSE),"")</f>
        <v/>
      </c>
      <c r="L63" s="99" t="str">
        <f>IF(B63&lt;&gt;"",VLOOKUP(B63,[0]!podaci,11,FALSE),"")</f>
        <v/>
      </c>
      <c r="M63" s="104" t="str">
        <f>IF(B63&lt;&gt;"",VLOOKUP(B63,[0]!podaci,12,FALSE),"")</f>
        <v/>
      </c>
      <c r="N63" s="21" t="str">
        <f>IF(B63&lt;&gt;"",VLOOKUP(B63,[0]!podaci,13,FALSE),"")</f>
        <v/>
      </c>
      <c r="O63" s="110" t="str">
        <f>IF(B63&lt;&gt;"",VLOOKUP(B63,[0]!podaci,14,FALSE),"")</f>
        <v/>
      </c>
      <c r="P63" s="99" t="str">
        <f>IF(B63&lt;&gt;"",VLOOKUP(B63,[0]!podaci,15,FALSE),"")</f>
        <v/>
      </c>
      <c r="Q63" s="118" t="str">
        <f>IF(B63&lt;&gt;"",VLOOKUP(B63,[0]!podaci,16,FALSE),"")</f>
        <v/>
      </c>
      <c r="R63" s="14"/>
    </row>
    <row r="64" spans="1:18">
      <c r="A64" s="19">
        <f t="shared" si="1"/>
        <v>53</v>
      </c>
      <c r="B64" s="20"/>
      <c r="C64" s="21" t="str">
        <f>IF(B64&lt;&gt;"",VLOOKUP(B64,[0]!podaci,2,FALSE),"")</f>
        <v/>
      </c>
      <c r="D64" s="21" t="str">
        <f>IF(B64&lt;&gt;"",VLOOKUP(B64,[0]!podaci,3,FALSE),"")</f>
        <v/>
      </c>
      <c r="E64" s="114" t="str">
        <f>IF(B64&lt;&gt;"",VLOOKUP(B64,[0]!podaci,4,FALSE),"")</f>
        <v/>
      </c>
      <c r="F64" s="104" t="str">
        <f>IF(B64&lt;&gt;"",VLOOKUP(B64,[0]!podaci,5,FALSE),"")</f>
        <v/>
      </c>
      <c r="G64" s="108" t="str">
        <f>IF(B64&lt;&gt;"",VLOOKUP(B64,[0]!podaci,6,FALSE),"")</f>
        <v/>
      </c>
      <c r="H64" s="106" t="str">
        <f>IF(B64&lt;&gt;"",VLOOKUP(B64,[0]!podaci,7,FALSE),"")</f>
        <v/>
      </c>
      <c r="I64" s="110" t="str">
        <f>IF(B64&lt;&gt;"",VLOOKUP(B64,[0]!podaci,8,FALSE),"")</f>
        <v/>
      </c>
      <c r="J64" s="104" t="str">
        <f>IF(B64&lt;&gt;"",VLOOKUP(B64,[0]!podaci,9,FALSE),"")</f>
        <v/>
      </c>
      <c r="K64" s="108" t="str">
        <f>IF(B64&lt;&gt;"",VLOOKUP(B64,[0]!podaci,10,FALSE),"")</f>
        <v/>
      </c>
      <c r="L64" s="99" t="str">
        <f>IF(B64&lt;&gt;"",VLOOKUP(B64,[0]!podaci,11,FALSE),"")</f>
        <v/>
      </c>
      <c r="M64" s="104" t="str">
        <f>IF(B64&lt;&gt;"",VLOOKUP(B64,[0]!podaci,12,FALSE),"")</f>
        <v/>
      </c>
      <c r="N64" s="21" t="str">
        <f>IF(B64&lt;&gt;"",VLOOKUP(B64,[0]!podaci,13,FALSE),"")</f>
        <v/>
      </c>
      <c r="O64" s="110" t="str">
        <f>IF(B64&lt;&gt;"",VLOOKUP(B64,[0]!podaci,14,FALSE),"")</f>
        <v/>
      </c>
      <c r="P64" s="99" t="str">
        <f>IF(B64&lt;&gt;"",VLOOKUP(B64,[0]!podaci,15,FALSE),"")</f>
        <v/>
      </c>
      <c r="Q64" s="118" t="str">
        <f>IF(B64&lt;&gt;"",VLOOKUP(B64,[0]!podaci,16,FALSE),"")</f>
        <v/>
      </c>
      <c r="R64" s="14"/>
    </row>
    <row r="65" spans="1:18">
      <c r="A65" s="19">
        <f t="shared" si="1"/>
        <v>54</v>
      </c>
      <c r="B65" s="20"/>
      <c r="C65" s="21" t="str">
        <f>IF(B65&lt;&gt;"",VLOOKUP(B65,[0]!podaci,2,FALSE),"")</f>
        <v/>
      </c>
      <c r="D65" s="21" t="str">
        <f>IF(B65&lt;&gt;"",VLOOKUP(B65,[0]!podaci,3,FALSE),"")</f>
        <v/>
      </c>
      <c r="E65" s="114" t="str">
        <f>IF(B65&lt;&gt;"",VLOOKUP(B65,[0]!podaci,4,FALSE),"")</f>
        <v/>
      </c>
      <c r="F65" s="104" t="str">
        <f>IF(B65&lt;&gt;"",VLOOKUP(B65,[0]!podaci,5,FALSE),"")</f>
        <v/>
      </c>
      <c r="G65" s="108" t="str">
        <f>IF(B65&lt;&gt;"",VLOOKUP(B65,[0]!podaci,6,FALSE),"")</f>
        <v/>
      </c>
      <c r="H65" s="106" t="str">
        <f>IF(B65&lt;&gt;"",VLOOKUP(B65,[0]!podaci,7,FALSE),"")</f>
        <v/>
      </c>
      <c r="I65" s="110" t="str">
        <f>IF(B65&lt;&gt;"",VLOOKUP(B65,[0]!podaci,8,FALSE),"")</f>
        <v/>
      </c>
      <c r="J65" s="104" t="str">
        <f>IF(B65&lt;&gt;"",VLOOKUP(B65,[0]!podaci,9,FALSE),"")</f>
        <v/>
      </c>
      <c r="K65" s="108" t="str">
        <f>IF(B65&lt;&gt;"",VLOOKUP(B65,[0]!podaci,10,FALSE),"")</f>
        <v/>
      </c>
      <c r="L65" s="99" t="str">
        <f>IF(B65&lt;&gt;"",VLOOKUP(B65,[0]!podaci,11,FALSE),"")</f>
        <v/>
      </c>
      <c r="M65" s="104" t="str">
        <f>IF(B65&lt;&gt;"",VLOOKUP(B65,[0]!podaci,12,FALSE),"")</f>
        <v/>
      </c>
      <c r="N65" s="21" t="str">
        <f>IF(B65&lt;&gt;"",VLOOKUP(B65,[0]!podaci,13,FALSE),"")</f>
        <v/>
      </c>
      <c r="O65" s="110" t="str">
        <f>IF(B65&lt;&gt;"",VLOOKUP(B65,[0]!podaci,14,FALSE),"")</f>
        <v/>
      </c>
      <c r="P65" s="99" t="str">
        <f>IF(B65&lt;&gt;"",VLOOKUP(B65,[0]!podaci,15,FALSE),"")</f>
        <v/>
      </c>
      <c r="Q65" s="118" t="str">
        <f>IF(B65&lt;&gt;"",VLOOKUP(B65,[0]!podaci,16,FALSE),"")</f>
        <v/>
      </c>
      <c r="R65" s="14"/>
    </row>
    <row r="66" spans="1:18">
      <c r="A66" s="19">
        <f t="shared" si="1"/>
        <v>55</v>
      </c>
      <c r="B66" s="20"/>
      <c r="C66" s="21" t="str">
        <f>IF(B66&lt;&gt;"",VLOOKUP(B66,[0]!podaci,2,FALSE),"")</f>
        <v/>
      </c>
      <c r="D66" s="21" t="str">
        <f>IF(B66&lt;&gt;"",VLOOKUP(B66,[0]!podaci,3,FALSE),"")</f>
        <v/>
      </c>
      <c r="E66" s="114" t="str">
        <f>IF(B66&lt;&gt;"",VLOOKUP(B66,[0]!podaci,4,FALSE),"")</f>
        <v/>
      </c>
      <c r="F66" s="104" t="str">
        <f>IF(B66&lt;&gt;"",VLOOKUP(B66,[0]!podaci,5,FALSE),"")</f>
        <v/>
      </c>
      <c r="G66" s="108" t="str">
        <f>IF(B66&lt;&gt;"",VLOOKUP(B66,[0]!podaci,6,FALSE),"")</f>
        <v/>
      </c>
      <c r="H66" s="106" t="str">
        <f>IF(B66&lt;&gt;"",VLOOKUP(B66,[0]!podaci,7,FALSE),"")</f>
        <v/>
      </c>
      <c r="I66" s="110" t="str">
        <f>IF(B66&lt;&gt;"",VLOOKUP(B66,[0]!podaci,8,FALSE),"")</f>
        <v/>
      </c>
      <c r="J66" s="104" t="str">
        <f>IF(B66&lt;&gt;"",VLOOKUP(B66,[0]!podaci,9,FALSE),"")</f>
        <v/>
      </c>
      <c r="K66" s="108" t="str">
        <f>IF(B66&lt;&gt;"",VLOOKUP(B66,[0]!podaci,10,FALSE),"")</f>
        <v/>
      </c>
      <c r="L66" s="99" t="str">
        <f>IF(B66&lt;&gt;"",VLOOKUP(B66,[0]!podaci,11,FALSE),"")</f>
        <v/>
      </c>
      <c r="M66" s="104" t="str">
        <f>IF(B66&lt;&gt;"",VLOOKUP(B66,[0]!podaci,12,FALSE),"")</f>
        <v/>
      </c>
      <c r="N66" s="21" t="str">
        <f>IF(B66&lt;&gt;"",VLOOKUP(B66,[0]!podaci,13,FALSE),"")</f>
        <v/>
      </c>
      <c r="O66" s="110" t="str">
        <f>IF(B66&lt;&gt;"",VLOOKUP(B66,[0]!podaci,14,FALSE),"")</f>
        <v/>
      </c>
      <c r="P66" s="99" t="str">
        <f>IF(B66&lt;&gt;"",VLOOKUP(B66,[0]!podaci,15,FALSE),"")</f>
        <v/>
      </c>
      <c r="Q66" s="118" t="str">
        <f>IF(B66&lt;&gt;"",VLOOKUP(B66,[0]!podaci,16,FALSE),"")</f>
        <v/>
      </c>
      <c r="R66" s="14"/>
    </row>
    <row r="67" spans="1:18">
      <c r="A67" s="19">
        <f t="shared" si="1"/>
        <v>56</v>
      </c>
      <c r="B67" s="20"/>
      <c r="C67" s="21" t="str">
        <f>IF(B67&lt;&gt;"",VLOOKUP(B67,[0]!podaci,2,FALSE),"")</f>
        <v/>
      </c>
      <c r="D67" s="21" t="str">
        <f>IF(B67&lt;&gt;"",VLOOKUP(B67,[0]!podaci,3,FALSE),"")</f>
        <v/>
      </c>
      <c r="E67" s="114" t="str">
        <f>IF(B67&lt;&gt;"",VLOOKUP(B67,[0]!podaci,4,FALSE),"")</f>
        <v/>
      </c>
      <c r="F67" s="104" t="str">
        <f>IF(B67&lt;&gt;"",VLOOKUP(B67,[0]!podaci,5,FALSE),"")</f>
        <v/>
      </c>
      <c r="G67" s="108" t="str">
        <f>IF(B67&lt;&gt;"",VLOOKUP(B67,[0]!podaci,6,FALSE),"")</f>
        <v/>
      </c>
      <c r="H67" s="106" t="str">
        <f>IF(B67&lt;&gt;"",VLOOKUP(B67,[0]!podaci,7,FALSE),"")</f>
        <v/>
      </c>
      <c r="I67" s="110" t="str">
        <f>IF(B67&lt;&gt;"",VLOOKUP(B67,[0]!podaci,8,FALSE),"")</f>
        <v/>
      </c>
      <c r="J67" s="104" t="str">
        <f>IF(B67&lt;&gt;"",VLOOKUP(B67,[0]!podaci,9,FALSE),"")</f>
        <v/>
      </c>
      <c r="K67" s="108" t="str">
        <f>IF(B67&lt;&gt;"",VLOOKUP(B67,[0]!podaci,10,FALSE),"")</f>
        <v/>
      </c>
      <c r="L67" s="99" t="str">
        <f>IF(B67&lt;&gt;"",VLOOKUP(B67,[0]!podaci,11,FALSE),"")</f>
        <v/>
      </c>
      <c r="M67" s="104" t="str">
        <f>IF(B67&lt;&gt;"",VLOOKUP(B67,[0]!podaci,12,FALSE),"")</f>
        <v/>
      </c>
      <c r="N67" s="21" t="str">
        <f>IF(B67&lt;&gt;"",VLOOKUP(B67,[0]!podaci,13,FALSE),"")</f>
        <v/>
      </c>
      <c r="O67" s="110" t="str">
        <f>IF(B67&lt;&gt;"",VLOOKUP(B67,[0]!podaci,14,FALSE),"")</f>
        <v/>
      </c>
      <c r="P67" s="99" t="str">
        <f>IF(B67&lt;&gt;"",VLOOKUP(B67,[0]!podaci,15,FALSE),"")</f>
        <v/>
      </c>
      <c r="Q67" s="118" t="str">
        <f>IF(B67&lt;&gt;"",VLOOKUP(B67,[0]!podaci,16,FALSE),"")</f>
        <v/>
      </c>
      <c r="R67" s="14"/>
    </row>
    <row r="68" spans="1:18">
      <c r="A68" s="19">
        <f t="shared" si="1"/>
        <v>57</v>
      </c>
      <c r="B68" s="20"/>
      <c r="C68" s="21" t="str">
        <f>IF(B68&lt;&gt;"",VLOOKUP(B68,[0]!podaci,2,FALSE),"")</f>
        <v/>
      </c>
      <c r="D68" s="21" t="str">
        <f>IF(B68&lt;&gt;"",VLOOKUP(B68,[0]!podaci,3,FALSE),"")</f>
        <v/>
      </c>
      <c r="E68" s="114" t="str">
        <f>IF(B68&lt;&gt;"",VLOOKUP(B68,[0]!podaci,4,FALSE),"")</f>
        <v/>
      </c>
      <c r="F68" s="104" t="str">
        <f>IF(B68&lt;&gt;"",VLOOKUP(B68,[0]!podaci,5,FALSE),"")</f>
        <v/>
      </c>
      <c r="G68" s="108" t="str">
        <f>IF(B68&lt;&gt;"",VLOOKUP(B68,[0]!podaci,6,FALSE),"")</f>
        <v/>
      </c>
      <c r="H68" s="106" t="str">
        <f>IF(B68&lt;&gt;"",VLOOKUP(B68,[0]!podaci,7,FALSE),"")</f>
        <v/>
      </c>
      <c r="I68" s="110" t="str">
        <f>IF(B68&lt;&gt;"",VLOOKUP(B68,[0]!podaci,8,FALSE),"")</f>
        <v/>
      </c>
      <c r="J68" s="104" t="str">
        <f>IF(B68&lt;&gt;"",VLOOKUP(B68,[0]!podaci,9,FALSE),"")</f>
        <v/>
      </c>
      <c r="K68" s="108" t="str">
        <f>IF(B68&lt;&gt;"",VLOOKUP(B68,[0]!podaci,10,FALSE),"")</f>
        <v/>
      </c>
      <c r="L68" s="99" t="str">
        <f>IF(B68&lt;&gt;"",VLOOKUP(B68,[0]!podaci,11,FALSE),"")</f>
        <v/>
      </c>
      <c r="M68" s="104" t="str">
        <f>IF(B68&lt;&gt;"",VLOOKUP(B68,[0]!podaci,12,FALSE),"")</f>
        <v/>
      </c>
      <c r="N68" s="21" t="str">
        <f>IF(B68&lt;&gt;"",VLOOKUP(B68,[0]!podaci,13,FALSE),"")</f>
        <v/>
      </c>
      <c r="O68" s="110" t="str">
        <f>IF(B68&lt;&gt;"",VLOOKUP(B68,[0]!podaci,14,FALSE),"")</f>
        <v/>
      </c>
      <c r="P68" s="99" t="str">
        <f>IF(B68&lt;&gt;"",VLOOKUP(B68,[0]!podaci,15,FALSE),"")</f>
        <v/>
      </c>
      <c r="Q68" s="118" t="str">
        <f>IF(B68&lt;&gt;"",VLOOKUP(B68,[0]!podaci,16,FALSE),"")</f>
        <v/>
      </c>
      <c r="R68" s="14"/>
    </row>
    <row r="69" spans="1:18">
      <c r="A69" s="19">
        <f t="shared" si="1"/>
        <v>58</v>
      </c>
      <c r="B69" s="20"/>
      <c r="C69" s="21" t="str">
        <f>IF(B69&lt;&gt;"",VLOOKUP(B69,[0]!podaci,2,FALSE),"")</f>
        <v/>
      </c>
      <c r="D69" s="21" t="str">
        <f>IF(B69&lt;&gt;"",VLOOKUP(B69,[0]!podaci,3,FALSE),"")</f>
        <v/>
      </c>
      <c r="E69" s="114" t="str">
        <f>IF(B69&lt;&gt;"",VLOOKUP(B69,[0]!podaci,4,FALSE),"")</f>
        <v/>
      </c>
      <c r="F69" s="104" t="str">
        <f>IF(B69&lt;&gt;"",VLOOKUP(B69,[0]!podaci,5,FALSE),"")</f>
        <v/>
      </c>
      <c r="G69" s="108" t="str">
        <f>IF(B69&lt;&gt;"",VLOOKUP(B69,[0]!podaci,6,FALSE),"")</f>
        <v/>
      </c>
      <c r="H69" s="106" t="str">
        <f>IF(B69&lt;&gt;"",VLOOKUP(B69,[0]!podaci,7,FALSE),"")</f>
        <v/>
      </c>
      <c r="I69" s="110" t="str">
        <f>IF(B69&lt;&gt;"",VLOOKUP(B69,[0]!podaci,8,FALSE),"")</f>
        <v/>
      </c>
      <c r="J69" s="104" t="str">
        <f>IF(B69&lt;&gt;"",VLOOKUP(B69,[0]!podaci,9,FALSE),"")</f>
        <v/>
      </c>
      <c r="K69" s="108" t="str">
        <f>IF(B69&lt;&gt;"",VLOOKUP(B69,[0]!podaci,10,FALSE),"")</f>
        <v/>
      </c>
      <c r="L69" s="99" t="str">
        <f>IF(B69&lt;&gt;"",VLOOKUP(B69,[0]!podaci,11,FALSE),"")</f>
        <v/>
      </c>
      <c r="M69" s="104" t="str">
        <f>IF(B69&lt;&gt;"",VLOOKUP(B69,[0]!podaci,12,FALSE),"")</f>
        <v/>
      </c>
      <c r="N69" s="21" t="str">
        <f>IF(B69&lt;&gt;"",VLOOKUP(B69,[0]!podaci,13,FALSE),"")</f>
        <v/>
      </c>
      <c r="O69" s="110" t="str">
        <f>IF(B69&lt;&gt;"",VLOOKUP(B69,[0]!podaci,14,FALSE),"")</f>
        <v/>
      </c>
      <c r="P69" s="99" t="str">
        <f>IF(B69&lt;&gt;"",VLOOKUP(B69,[0]!podaci,15,FALSE),"")</f>
        <v/>
      </c>
      <c r="Q69" s="118" t="str">
        <f>IF(B69&lt;&gt;"",VLOOKUP(B69,[0]!podaci,16,FALSE),"")</f>
        <v/>
      </c>
      <c r="R69" s="14"/>
    </row>
    <row r="70" spans="1:18">
      <c r="A70" s="19">
        <f t="shared" si="1"/>
        <v>59</v>
      </c>
      <c r="B70" s="20"/>
      <c r="C70" s="21" t="str">
        <f>IF(B70&lt;&gt;"",VLOOKUP(B70,[0]!podaci,2,FALSE),"")</f>
        <v/>
      </c>
      <c r="D70" s="21" t="str">
        <f>IF(B70&lt;&gt;"",VLOOKUP(B70,[0]!podaci,3,FALSE),"")</f>
        <v/>
      </c>
      <c r="E70" s="114" t="str">
        <f>IF(B70&lt;&gt;"",VLOOKUP(B70,[0]!podaci,4,FALSE),"")</f>
        <v/>
      </c>
      <c r="F70" s="104" t="str">
        <f>IF(B70&lt;&gt;"",VLOOKUP(B70,[0]!podaci,5,FALSE),"")</f>
        <v/>
      </c>
      <c r="G70" s="108" t="str">
        <f>IF(B70&lt;&gt;"",VLOOKUP(B70,[0]!podaci,6,FALSE),"")</f>
        <v/>
      </c>
      <c r="H70" s="106" t="str">
        <f>IF(B70&lt;&gt;"",VLOOKUP(B70,[0]!podaci,7,FALSE),"")</f>
        <v/>
      </c>
      <c r="I70" s="110" t="str">
        <f>IF(B70&lt;&gt;"",VLOOKUP(B70,[0]!podaci,8,FALSE),"")</f>
        <v/>
      </c>
      <c r="J70" s="104" t="str">
        <f>IF(B70&lt;&gt;"",VLOOKUP(B70,[0]!podaci,9,FALSE),"")</f>
        <v/>
      </c>
      <c r="K70" s="108" t="str">
        <f>IF(B70&lt;&gt;"",VLOOKUP(B70,[0]!podaci,10,FALSE),"")</f>
        <v/>
      </c>
      <c r="L70" s="99" t="str">
        <f>IF(B70&lt;&gt;"",VLOOKUP(B70,[0]!podaci,11,FALSE),"")</f>
        <v/>
      </c>
      <c r="M70" s="104" t="str">
        <f>IF(B70&lt;&gt;"",VLOOKUP(B70,[0]!podaci,12,FALSE),"")</f>
        <v/>
      </c>
      <c r="N70" s="21" t="str">
        <f>IF(B70&lt;&gt;"",VLOOKUP(B70,[0]!podaci,13,FALSE),"")</f>
        <v/>
      </c>
      <c r="O70" s="110" t="str">
        <f>IF(B70&lt;&gt;"",VLOOKUP(B70,[0]!podaci,14,FALSE),"")</f>
        <v/>
      </c>
      <c r="P70" s="99" t="str">
        <f>IF(B70&lt;&gt;"",VLOOKUP(B70,[0]!podaci,15,FALSE),"")</f>
        <v/>
      </c>
      <c r="Q70" s="118" t="str">
        <f>IF(B70&lt;&gt;"",VLOOKUP(B70,[0]!podaci,16,FALSE),"")</f>
        <v/>
      </c>
      <c r="R70" s="14"/>
    </row>
    <row r="71" spans="1:18">
      <c r="A71" s="19">
        <f t="shared" si="1"/>
        <v>60</v>
      </c>
      <c r="B71" s="20"/>
      <c r="C71" s="21" t="str">
        <f>IF(B71&lt;&gt;"",VLOOKUP(B71,[0]!podaci,2,FALSE),"")</f>
        <v/>
      </c>
      <c r="D71" s="21" t="str">
        <f>IF(B71&lt;&gt;"",VLOOKUP(B71,[0]!podaci,3,FALSE),"")</f>
        <v/>
      </c>
      <c r="E71" s="114" t="str">
        <f>IF(B71&lt;&gt;"",VLOOKUP(B71,[0]!podaci,4,FALSE),"")</f>
        <v/>
      </c>
      <c r="F71" s="104" t="str">
        <f>IF(B71&lt;&gt;"",VLOOKUP(B71,[0]!podaci,5,FALSE),"")</f>
        <v/>
      </c>
      <c r="G71" s="108" t="str">
        <f>IF(B71&lt;&gt;"",VLOOKUP(B71,[0]!podaci,6,FALSE),"")</f>
        <v/>
      </c>
      <c r="H71" s="106" t="str">
        <f>IF(B71&lt;&gt;"",VLOOKUP(B71,[0]!podaci,7,FALSE),"")</f>
        <v/>
      </c>
      <c r="I71" s="110" t="str">
        <f>IF(B71&lt;&gt;"",VLOOKUP(B71,[0]!podaci,8,FALSE),"")</f>
        <v/>
      </c>
      <c r="J71" s="104" t="str">
        <f>IF(B71&lt;&gt;"",VLOOKUP(B71,[0]!podaci,9,FALSE),"")</f>
        <v/>
      </c>
      <c r="K71" s="108" t="str">
        <f>IF(B71&lt;&gt;"",VLOOKUP(B71,[0]!podaci,10,FALSE),"")</f>
        <v/>
      </c>
      <c r="L71" s="99" t="str">
        <f>IF(B71&lt;&gt;"",VLOOKUP(B71,[0]!podaci,11,FALSE),"")</f>
        <v/>
      </c>
      <c r="M71" s="104" t="str">
        <f>IF(B71&lt;&gt;"",VLOOKUP(B71,[0]!podaci,12,FALSE),"")</f>
        <v/>
      </c>
      <c r="N71" s="21" t="str">
        <f>IF(B71&lt;&gt;"",VLOOKUP(B71,[0]!podaci,13,FALSE),"")</f>
        <v/>
      </c>
      <c r="O71" s="110" t="str">
        <f>IF(B71&lt;&gt;"",VLOOKUP(B71,[0]!podaci,14,FALSE),"")</f>
        <v/>
      </c>
      <c r="P71" s="99" t="str">
        <f>IF(B71&lt;&gt;"",VLOOKUP(B71,[0]!podaci,15,FALSE),"")</f>
        <v/>
      </c>
      <c r="Q71" s="118" t="str">
        <f>IF(B71&lt;&gt;"",VLOOKUP(B71,[0]!podaci,16,FALSE),"")</f>
        <v/>
      </c>
      <c r="R71" s="14"/>
    </row>
    <row r="72" spans="1:18">
      <c r="A72" s="19">
        <f t="shared" si="1"/>
        <v>61</v>
      </c>
      <c r="B72" s="20"/>
      <c r="C72" s="21" t="str">
        <f>IF(B72&lt;&gt;"",VLOOKUP(B72,[0]!podaci,2,FALSE),"")</f>
        <v/>
      </c>
      <c r="D72" s="21" t="str">
        <f>IF(B72&lt;&gt;"",VLOOKUP(B72,[0]!podaci,3,FALSE),"")</f>
        <v/>
      </c>
      <c r="E72" s="114" t="str">
        <f>IF(B72&lt;&gt;"",VLOOKUP(B72,[0]!podaci,4,FALSE),"")</f>
        <v/>
      </c>
      <c r="F72" s="104" t="str">
        <f>IF(B72&lt;&gt;"",VLOOKUP(B72,[0]!podaci,5,FALSE),"")</f>
        <v/>
      </c>
      <c r="G72" s="108" t="str">
        <f>IF(B72&lt;&gt;"",VLOOKUP(B72,[0]!podaci,6,FALSE),"")</f>
        <v/>
      </c>
      <c r="H72" s="106" t="str">
        <f>IF(B72&lt;&gt;"",VLOOKUP(B72,[0]!podaci,7,FALSE),"")</f>
        <v/>
      </c>
      <c r="I72" s="110" t="str">
        <f>IF(B72&lt;&gt;"",VLOOKUP(B72,[0]!podaci,8,FALSE),"")</f>
        <v/>
      </c>
      <c r="J72" s="104" t="str">
        <f>IF(B72&lt;&gt;"",VLOOKUP(B72,[0]!podaci,9,FALSE),"")</f>
        <v/>
      </c>
      <c r="K72" s="108" t="str">
        <f>IF(B72&lt;&gt;"",VLOOKUP(B72,[0]!podaci,10,FALSE),"")</f>
        <v/>
      </c>
      <c r="L72" s="99" t="str">
        <f>IF(B72&lt;&gt;"",VLOOKUP(B72,[0]!podaci,11,FALSE),"")</f>
        <v/>
      </c>
      <c r="M72" s="104" t="str">
        <f>IF(B72&lt;&gt;"",VLOOKUP(B72,[0]!podaci,12,FALSE),"")</f>
        <v/>
      </c>
      <c r="N72" s="21" t="str">
        <f>IF(B72&lt;&gt;"",VLOOKUP(B72,[0]!podaci,13,FALSE),"")</f>
        <v/>
      </c>
      <c r="O72" s="110" t="str">
        <f>IF(B72&lt;&gt;"",VLOOKUP(B72,[0]!podaci,14,FALSE),"")</f>
        <v/>
      </c>
      <c r="P72" s="99" t="str">
        <f>IF(B72&lt;&gt;"",VLOOKUP(B72,[0]!podaci,15,FALSE),"")</f>
        <v/>
      </c>
      <c r="Q72" s="118" t="str">
        <f>IF(B72&lt;&gt;"",VLOOKUP(B72,[0]!podaci,16,FALSE),"")</f>
        <v/>
      </c>
      <c r="R72" s="14"/>
    </row>
    <row r="73" spans="1:18">
      <c r="A73" s="19">
        <f t="shared" si="1"/>
        <v>62</v>
      </c>
      <c r="B73" s="20"/>
      <c r="C73" s="21" t="str">
        <f>IF(B73&lt;&gt;"",VLOOKUP(B73,[0]!podaci,2,FALSE),"")</f>
        <v/>
      </c>
      <c r="D73" s="21" t="str">
        <f>IF(B73&lt;&gt;"",VLOOKUP(B73,[0]!podaci,3,FALSE),"")</f>
        <v/>
      </c>
      <c r="E73" s="114" t="str">
        <f>IF(B73&lt;&gt;"",VLOOKUP(B73,[0]!podaci,4,FALSE),"")</f>
        <v/>
      </c>
      <c r="F73" s="104" t="str">
        <f>IF(B73&lt;&gt;"",VLOOKUP(B73,[0]!podaci,5,FALSE),"")</f>
        <v/>
      </c>
      <c r="G73" s="108" t="str">
        <f>IF(B73&lt;&gt;"",VLOOKUP(B73,[0]!podaci,6,FALSE),"")</f>
        <v/>
      </c>
      <c r="H73" s="106" t="str">
        <f>IF(B73&lt;&gt;"",VLOOKUP(B73,[0]!podaci,7,FALSE),"")</f>
        <v/>
      </c>
      <c r="I73" s="110" t="str">
        <f>IF(B73&lt;&gt;"",VLOOKUP(B73,[0]!podaci,8,FALSE),"")</f>
        <v/>
      </c>
      <c r="J73" s="104" t="str">
        <f>IF(B73&lt;&gt;"",VLOOKUP(B73,[0]!podaci,9,FALSE),"")</f>
        <v/>
      </c>
      <c r="K73" s="108" t="str">
        <f>IF(B73&lt;&gt;"",VLOOKUP(B73,[0]!podaci,10,FALSE),"")</f>
        <v/>
      </c>
      <c r="L73" s="99" t="str">
        <f>IF(B73&lt;&gt;"",VLOOKUP(B73,[0]!podaci,11,FALSE),"")</f>
        <v/>
      </c>
      <c r="M73" s="104" t="str">
        <f>IF(B73&lt;&gt;"",VLOOKUP(B73,[0]!podaci,12,FALSE),"")</f>
        <v/>
      </c>
      <c r="N73" s="21" t="str">
        <f>IF(B73&lt;&gt;"",VLOOKUP(B73,[0]!podaci,13,FALSE),"")</f>
        <v/>
      </c>
      <c r="O73" s="110" t="str">
        <f>IF(B73&lt;&gt;"",VLOOKUP(B73,[0]!podaci,14,FALSE),"")</f>
        <v/>
      </c>
      <c r="P73" s="99" t="str">
        <f>IF(B73&lt;&gt;"",VLOOKUP(B73,[0]!podaci,15,FALSE),"")</f>
        <v/>
      </c>
      <c r="Q73" s="118" t="str">
        <f>IF(B73&lt;&gt;"",VLOOKUP(B73,[0]!podaci,16,FALSE),"")</f>
        <v/>
      </c>
      <c r="R73" s="14"/>
    </row>
    <row r="74" spans="1:18">
      <c r="A74" s="19">
        <f t="shared" si="1"/>
        <v>63</v>
      </c>
      <c r="B74" s="20"/>
      <c r="C74" s="21" t="str">
        <f>IF(B74&lt;&gt;"",VLOOKUP(B74,[0]!podaci,2,FALSE),"")</f>
        <v/>
      </c>
      <c r="D74" s="21" t="str">
        <f>IF(B74&lt;&gt;"",VLOOKUP(B74,[0]!podaci,3,FALSE),"")</f>
        <v/>
      </c>
      <c r="E74" s="114" t="str">
        <f>IF(B74&lt;&gt;"",VLOOKUP(B74,[0]!podaci,4,FALSE),"")</f>
        <v/>
      </c>
      <c r="F74" s="104" t="str">
        <f>IF(B74&lt;&gt;"",VLOOKUP(B74,[0]!podaci,5,FALSE),"")</f>
        <v/>
      </c>
      <c r="G74" s="108" t="str">
        <f>IF(B74&lt;&gt;"",VLOOKUP(B74,[0]!podaci,6,FALSE),"")</f>
        <v/>
      </c>
      <c r="H74" s="106" t="str">
        <f>IF(B74&lt;&gt;"",VLOOKUP(B74,[0]!podaci,7,FALSE),"")</f>
        <v/>
      </c>
      <c r="I74" s="110" t="str">
        <f>IF(B74&lt;&gt;"",VLOOKUP(B74,[0]!podaci,8,FALSE),"")</f>
        <v/>
      </c>
      <c r="J74" s="104" t="str">
        <f>IF(B74&lt;&gt;"",VLOOKUP(B74,[0]!podaci,9,FALSE),"")</f>
        <v/>
      </c>
      <c r="K74" s="108" t="str">
        <f>IF(B74&lt;&gt;"",VLOOKUP(B74,[0]!podaci,10,FALSE),"")</f>
        <v/>
      </c>
      <c r="L74" s="99" t="str">
        <f>IF(B74&lt;&gt;"",VLOOKUP(B74,[0]!podaci,11,FALSE),"")</f>
        <v/>
      </c>
      <c r="M74" s="104" t="str">
        <f>IF(B74&lt;&gt;"",VLOOKUP(B74,[0]!podaci,12,FALSE),"")</f>
        <v/>
      </c>
      <c r="N74" s="21" t="str">
        <f>IF(B74&lt;&gt;"",VLOOKUP(B74,[0]!podaci,13,FALSE),"")</f>
        <v/>
      </c>
      <c r="O74" s="110" t="str">
        <f>IF(B74&lt;&gt;"",VLOOKUP(B74,[0]!podaci,14,FALSE),"")</f>
        <v/>
      </c>
      <c r="P74" s="99" t="str">
        <f>IF(B74&lt;&gt;"",VLOOKUP(B74,[0]!podaci,15,FALSE),"")</f>
        <v/>
      </c>
      <c r="Q74" s="118" t="str">
        <f>IF(B74&lt;&gt;"",VLOOKUP(B74,[0]!podaci,16,FALSE),"")</f>
        <v/>
      </c>
      <c r="R74" s="14"/>
    </row>
    <row r="75" spans="1:18" ht="13.5" thickBot="1">
      <c r="A75" s="87">
        <f t="shared" si="1"/>
        <v>64</v>
      </c>
      <c r="B75" s="88"/>
      <c r="C75" s="98" t="str">
        <f>IF(B75&lt;&gt;"",VLOOKUP(B75,[0]!podaci,2,FALSE),"")</f>
        <v/>
      </c>
      <c r="D75" s="98" t="str">
        <f>IF(B75&lt;&gt;"",VLOOKUP(B75,[0]!podaci,3,FALSE),"")</f>
        <v/>
      </c>
      <c r="E75" s="126" t="str">
        <f>IF(B75&lt;&gt;"",VLOOKUP(B75,[0]!podaci,4,FALSE),"")</f>
        <v/>
      </c>
      <c r="F75" s="107" t="str">
        <f>IF(B75&lt;&gt;"",VLOOKUP(B75,[0]!podaci,5,FALSE),"")</f>
        <v/>
      </c>
      <c r="G75" s="109" t="str">
        <f>IF(B75&lt;&gt;"",VLOOKUP(B75,[0]!podaci,6,FALSE),"")</f>
        <v/>
      </c>
      <c r="H75" s="107" t="str">
        <f>IF(B75&lt;&gt;"",VLOOKUP(B75,[0]!podaci,7,FALSE),"")</f>
        <v/>
      </c>
      <c r="I75" s="111" t="str">
        <f>IF(B75&lt;&gt;"",VLOOKUP(B75,[0]!podaci,8,FALSE),"")</f>
        <v/>
      </c>
      <c r="J75" s="105" t="str">
        <f>IF(B75&lt;&gt;"",VLOOKUP(B75,[0]!podaci,9,FALSE),"")</f>
        <v/>
      </c>
      <c r="K75" s="109" t="str">
        <f>IF(B75&lt;&gt;"",VLOOKUP(B75,[0]!podaci,10,FALSE),"")</f>
        <v/>
      </c>
      <c r="L75" s="100" t="str">
        <f>IF(B75&lt;&gt;"",VLOOKUP(B75,[0]!podaci,11,FALSE),"")</f>
        <v/>
      </c>
      <c r="M75" s="105" t="str">
        <f>IF(B75&lt;&gt;"",VLOOKUP(B75,[0]!podaci,12,FALSE),"")</f>
        <v/>
      </c>
      <c r="N75" s="98" t="str">
        <f>IF(B75&lt;&gt;"",VLOOKUP(B75,[0]!podaci,13,FALSE),"")</f>
        <v/>
      </c>
      <c r="O75" s="111" t="str">
        <f>IF(B75&lt;&gt;"",VLOOKUP(B75,[0]!podaci,14,FALSE),"")</f>
        <v/>
      </c>
      <c r="P75" s="100" t="str">
        <f>IF(B75&lt;&gt;"",VLOOKUP(B75,[0]!podaci,15,FALSE),"")</f>
        <v/>
      </c>
      <c r="Q75" s="119" t="str">
        <f>IF(B75&lt;&gt;"",VLOOKUP(B75,[0]!podaci,16,FALSE),"")</f>
        <v/>
      </c>
      <c r="R75" s="14"/>
    </row>
    <row r="76" spans="1:18">
      <c r="A76" s="23">
        <f t="shared" si="1"/>
        <v>65</v>
      </c>
      <c r="B76" s="121"/>
      <c r="C76" s="122"/>
      <c r="D76" s="24"/>
      <c r="E76" s="90"/>
      <c r="F76" s="123"/>
      <c r="G76" s="50"/>
      <c r="H76" s="123"/>
      <c r="I76" s="50"/>
      <c r="J76" s="123"/>
      <c r="K76" s="50"/>
      <c r="L76" s="51"/>
      <c r="M76" s="52"/>
      <c r="N76" s="53"/>
      <c r="O76" s="112"/>
      <c r="P76" s="124"/>
      <c r="Q76" s="47"/>
      <c r="R76" s="14"/>
    </row>
    <row r="77" spans="1:18">
      <c r="A77" s="19">
        <f t="shared" si="1"/>
        <v>66</v>
      </c>
      <c r="B77" s="20"/>
      <c r="C77" s="21"/>
      <c r="D77" s="22"/>
      <c r="E77" s="34"/>
      <c r="F77" s="46"/>
      <c r="G77" s="42"/>
      <c r="H77" s="46"/>
      <c r="I77" s="42"/>
      <c r="J77" s="46"/>
      <c r="K77" s="42"/>
      <c r="L77" s="43"/>
      <c r="M77" s="44"/>
      <c r="N77" s="45"/>
      <c r="O77" s="113"/>
      <c r="P77" s="120"/>
      <c r="Q77" s="48"/>
      <c r="R77" s="14"/>
    </row>
    <row r="78" spans="1:18">
      <c r="A78" s="19">
        <f t="shared" si="1"/>
        <v>67</v>
      </c>
      <c r="B78" s="20"/>
      <c r="C78" s="21"/>
      <c r="D78" s="22"/>
      <c r="E78" s="34"/>
      <c r="F78" s="46"/>
      <c r="G78" s="42"/>
      <c r="H78" s="46"/>
      <c r="I78" s="42"/>
      <c r="J78" s="46"/>
      <c r="K78" s="42"/>
      <c r="L78" s="43"/>
      <c r="M78" s="44"/>
      <c r="N78" s="45"/>
      <c r="O78" s="113"/>
      <c r="P78" s="120"/>
      <c r="Q78" s="48"/>
      <c r="R78" s="14"/>
    </row>
    <row r="79" spans="1:18">
      <c r="A79" s="19">
        <f t="shared" si="1"/>
        <v>68</v>
      </c>
      <c r="B79" s="20"/>
      <c r="C79" s="21"/>
      <c r="D79" s="22"/>
      <c r="E79" s="34"/>
      <c r="F79" s="46"/>
      <c r="G79" s="42"/>
      <c r="H79" s="46"/>
      <c r="I79" s="42"/>
      <c r="J79" s="46"/>
      <c r="K79" s="42"/>
      <c r="L79" s="43"/>
      <c r="M79" s="44"/>
      <c r="N79" s="45"/>
      <c r="O79" s="113"/>
      <c r="P79" s="120"/>
      <c r="Q79" s="48"/>
      <c r="R79" s="14"/>
    </row>
    <row r="80" spans="1:18">
      <c r="A80" s="19">
        <f t="shared" si="1"/>
        <v>69</v>
      </c>
      <c r="B80" s="20"/>
      <c r="C80" s="21"/>
      <c r="D80" s="22"/>
      <c r="E80" s="34"/>
      <c r="F80" s="46"/>
      <c r="G80" s="42"/>
      <c r="H80" s="46"/>
      <c r="I80" s="42"/>
      <c r="J80" s="46"/>
      <c r="K80" s="42"/>
      <c r="L80" s="43"/>
      <c r="M80" s="44"/>
      <c r="N80" s="45"/>
      <c r="O80" s="113"/>
      <c r="P80" s="120"/>
      <c r="Q80" s="48"/>
      <c r="R80" s="14"/>
    </row>
    <row r="81" spans="1:18">
      <c r="A81" s="19">
        <f t="shared" si="1"/>
        <v>70</v>
      </c>
      <c r="B81" s="20"/>
      <c r="C81" s="21"/>
      <c r="D81" s="22"/>
      <c r="E81" s="34"/>
      <c r="F81" s="46"/>
      <c r="G81" s="42"/>
      <c r="H81" s="46"/>
      <c r="I81" s="42"/>
      <c r="J81" s="46"/>
      <c r="K81" s="42"/>
      <c r="L81" s="43"/>
      <c r="M81" s="44"/>
      <c r="N81" s="45"/>
      <c r="O81" s="113"/>
      <c r="P81" s="120"/>
      <c r="Q81" s="48"/>
      <c r="R81" s="14"/>
    </row>
    <row r="82" spans="1:18">
      <c r="A82" s="19">
        <f t="shared" si="1"/>
        <v>71</v>
      </c>
      <c r="B82" s="20"/>
      <c r="C82" s="21"/>
      <c r="D82" s="22"/>
      <c r="E82" s="34"/>
      <c r="F82" s="46"/>
      <c r="G82" s="42"/>
      <c r="H82" s="46"/>
      <c r="I82" s="42"/>
      <c r="J82" s="46"/>
      <c r="K82" s="42"/>
      <c r="L82" s="43"/>
      <c r="M82" s="44"/>
      <c r="N82" s="45"/>
      <c r="O82" s="113"/>
      <c r="P82" s="120"/>
      <c r="Q82" s="48"/>
      <c r="R82" s="14"/>
    </row>
    <row r="83" spans="1:18">
      <c r="A83" s="19">
        <f t="shared" si="1"/>
        <v>72</v>
      </c>
      <c r="B83" s="20"/>
      <c r="C83" s="21"/>
      <c r="D83" s="22"/>
      <c r="E83" s="34"/>
      <c r="F83" s="46"/>
      <c r="G83" s="42"/>
      <c r="H83" s="46"/>
      <c r="I83" s="42"/>
      <c r="J83" s="46"/>
      <c r="K83" s="42"/>
      <c r="L83" s="43"/>
      <c r="M83" s="44"/>
      <c r="N83" s="45"/>
      <c r="O83" s="113"/>
      <c r="P83" s="120"/>
      <c r="Q83" s="48"/>
      <c r="R83" s="14"/>
    </row>
    <row r="84" spans="1:18">
      <c r="A84" s="19">
        <f t="shared" si="1"/>
        <v>73</v>
      </c>
      <c r="B84" s="20"/>
      <c r="C84" s="21"/>
      <c r="D84" s="22"/>
      <c r="E84" s="34"/>
      <c r="F84" s="46"/>
      <c r="G84" s="42"/>
      <c r="H84" s="46"/>
      <c r="I84" s="42"/>
      <c r="J84" s="46"/>
      <c r="K84" s="42"/>
      <c r="L84" s="43"/>
      <c r="M84" s="44"/>
      <c r="N84" s="45"/>
      <c r="O84" s="113"/>
      <c r="P84" s="120"/>
      <c r="Q84" s="48"/>
      <c r="R84" s="14"/>
    </row>
    <row r="85" spans="1:18">
      <c r="A85" s="19">
        <f t="shared" si="1"/>
        <v>74</v>
      </c>
      <c r="B85" s="20"/>
      <c r="C85" s="21"/>
      <c r="D85" s="22"/>
      <c r="E85" s="34"/>
      <c r="F85" s="46"/>
      <c r="G85" s="42"/>
      <c r="H85" s="46"/>
      <c r="I85" s="42"/>
      <c r="J85" s="46"/>
      <c r="K85" s="42"/>
      <c r="L85" s="43"/>
      <c r="M85" s="44"/>
      <c r="N85" s="45"/>
      <c r="O85" s="113"/>
      <c r="P85" s="120"/>
      <c r="Q85" s="48"/>
      <c r="R85" s="14"/>
    </row>
    <row r="86" spans="1:18" ht="13.5" thickBot="1">
      <c r="A86" s="19">
        <f t="shared" si="1"/>
        <v>75</v>
      </c>
      <c r="B86" s="20"/>
      <c r="C86" s="21" t="str">
        <f>IF(B86&lt;&gt;"",VLOOKUP(B86,[0]!podaci,2,FALSE),"")</f>
        <v/>
      </c>
      <c r="D86" s="22"/>
      <c r="E86" s="34"/>
      <c r="F86" s="46"/>
      <c r="G86" s="42"/>
      <c r="H86" s="46"/>
      <c r="I86" s="42"/>
      <c r="J86" s="46"/>
      <c r="K86" s="42"/>
      <c r="L86" s="43"/>
      <c r="M86" s="44"/>
      <c r="N86" s="45"/>
      <c r="O86" s="113"/>
      <c r="P86" s="102"/>
      <c r="Q86" s="48"/>
      <c r="R86" s="14"/>
    </row>
    <row r="87" spans="1:18">
      <c r="A87" s="25"/>
      <c r="B87" s="26"/>
      <c r="C87" s="27"/>
      <c r="D87" s="27"/>
      <c r="E87" s="28"/>
      <c r="F87" s="29"/>
      <c r="G87" s="25"/>
      <c r="H87" s="29"/>
      <c r="I87" s="25"/>
      <c r="J87" s="29"/>
      <c r="K87" s="25"/>
      <c r="L87" s="29"/>
      <c r="M87" s="25"/>
      <c r="N87" s="29"/>
      <c r="O87" s="32"/>
      <c r="P87" s="29"/>
      <c r="Q87" s="33"/>
    </row>
    <row r="88" spans="1:18">
      <c r="A88" s="30"/>
      <c r="B88" s="30"/>
      <c r="C88" s="30"/>
      <c r="D88" s="30"/>
      <c r="E88" s="31"/>
      <c r="F88" s="29"/>
      <c r="G88" s="25"/>
      <c r="H88" s="29"/>
      <c r="I88" s="25"/>
      <c r="J88" s="29"/>
      <c r="K88" s="25"/>
      <c r="L88" s="29"/>
      <c r="M88" s="25"/>
      <c r="N88" s="29"/>
      <c r="O88" s="25"/>
      <c r="P88" s="29"/>
      <c r="Q88" s="33"/>
    </row>
    <row r="89" spans="1:18" ht="60" customHeight="1">
      <c r="B89" s="11"/>
      <c r="C89" s="11"/>
      <c r="D89" s="11"/>
      <c r="E89" s="374" t="s">
        <v>42</v>
      </c>
      <c r="F89" s="374"/>
      <c r="G89" s="374"/>
      <c r="H89" s="15"/>
      <c r="I89" s="15"/>
      <c r="J89" s="91" t="s">
        <v>43</v>
      </c>
      <c r="K89" s="91" t="s">
        <v>44</v>
      </c>
      <c r="L89" s="91" t="s">
        <v>45</v>
      </c>
      <c r="M89" s="91" t="s">
        <v>46</v>
      </c>
    </row>
    <row r="90" spans="1:18">
      <c r="B90" s="11"/>
      <c r="C90" s="11" t="s">
        <v>47</v>
      </c>
      <c r="D90" s="329"/>
      <c r="E90" s="92"/>
      <c r="F90" s="92" t="s">
        <v>48</v>
      </c>
      <c r="G90" s="15"/>
      <c r="H90" s="93" t="s">
        <v>49</v>
      </c>
      <c r="I90" s="94"/>
      <c r="J90" s="95"/>
      <c r="K90" s="95"/>
      <c r="L90" s="44"/>
      <c r="M90" s="45"/>
      <c r="O90" s="375" t="s">
        <v>50</v>
      </c>
      <c r="P90" s="375"/>
    </row>
    <row r="91" spans="1:18">
      <c r="B91" s="11"/>
      <c r="C91" s="11"/>
      <c r="D91" s="11"/>
      <c r="E91" s="92"/>
      <c r="F91" s="92" t="s">
        <v>48</v>
      </c>
      <c r="G91" s="15"/>
      <c r="H91" s="93" t="s">
        <v>51</v>
      </c>
      <c r="I91" s="96"/>
      <c r="J91" s="44"/>
      <c r="K91" s="44"/>
      <c r="L91" s="44"/>
      <c r="M91" s="45"/>
      <c r="O91" s="97"/>
      <c r="P91" s="97"/>
      <c r="Q91" s="7"/>
    </row>
    <row r="92" spans="1:18">
      <c r="B92" s="11"/>
      <c r="C92" s="11"/>
      <c r="D92" s="4"/>
      <c r="E92" s="4"/>
      <c r="F92" s="2"/>
    </row>
    <row r="93" spans="1:18">
      <c r="E93" t="s">
        <v>62</v>
      </c>
      <c r="G93" s="117" t="s">
        <v>54</v>
      </c>
      <c r="H93" t="s">
        <v>55</v>
      </c>
    </row>
  </sheetData>
  <mergeCells count="25">
    <mergeCell ref="A2:C2"/>
    <mergeCell ref="E2:H2"/>
    <mergeCell ref="J2:L2"/>
    <mergeCell ref="M2:O2"/>
    <mergeCell ref="A3:C3"/>
    <mergeCell ref="E3:H3"/>
    <mergeCell ref="J3:L3"/>
    <mergeCell ref="A9:A10"/>
    <mergeCell ref="B9:B10"/>
    <mergeCell ref="C9:C10"/>
    <mergeCell ref="D9:D10"/>
    <mergeCell ref="E9:E10"/>
    <mergeCell ref="Q9:Q10"/>
    <mergeCell ref="J4:L4"/>
    <mergeCell ref="M4:O4"/>
    <mergeCell ref="J5:L5"/>
    <mergeCell ref="M5:P5"/>
    <mergeCell ref="E6:J7"/>
    <mergeCell ref="E89:G89"/>
    <mergeCell ref="O90:P90"/>
    <mergeCell ref="F9:G9"/>
    <mergeCell ref="H9:I9"/>
    <mergeCell ref="J9:K9"/>
    <mergeCell ref="M9:O9"/>
    <mergeCell ref="P9:P10"/>
  </mergeCells>
  <pageMargins left="0.42" right="0.37" top="0.94" bottom="0.26" header="0.32" footer="0.18"/>
  <pageSetup scale="80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workbookViewId="0">
      <selection activeCell="O15" sqref="O15"/>
    </sheetView>
  </sheetViews>
  <sheetFormatPr defaultRowHeight="12.75"/>
  <cols>
    <col min="1" max="1" width="6.28515625" customWidth="1"/>
    <col min="2" max="2" width="7.140625" customWidth="1"/>
    <col min="3" max="3" width="7" customWidth="1"/>
    <col min="4" max="4" width="6.7109375" customWidth="1"/>
    <col min="5" max="5" width="22" customWidth="1"/>
    <col min="12" max="12" width="9.85546875" customWidth="1"/>
  </cols>
  <sheetData>
    <row r="1" spans="1:18">
      <c r="A1" s="18" t="s">
        <v>0</v>
      </c>
      <c r="B1" s="18"/>
      <c r="C1" s="18"/>
      <c r="D1" s="1"/>
      <c r="E1" s="1"/>
      <c r="F1" s="2"/>
    </row>
    <row r="2" spans="1:18">
      <c r="A2" s="334" t="s">
        <v>1</v>
      </c>
      <c r="B2" s="334"/>
      <c r="C2" s="334"/>
      <c r="D2" s="4"/>
      <c r="E2" s="347" t="s">
        <v>2</v>
      </c>
      <c r="F2" s="347"/>
      <c r="G2" s="347"/>
      <c r="H2" s="347"/>
      <c r="J2" s="334" t="s">
        <v>3</v>
      </c>
      <c r="K2" s="334"/>
      <c r="L2" s="334"/>
      <c r="M2" s="348" t="s">
        <v>56</v>
      </c>
      <c r="N2" s="348"/>
      <c r="O2" s="348"/>
    </row>
    <row r="3" spans="1:18">
      <c r="A3" s="334" t="s">
        <v>4</v>
      </c>
      <c r="B3" s="334"/>
      <c r="C3" s="334"/>
      <c r="D3" s="1"/>
      <c r="E3" s="347" t="s">
        <v>5</v>
      </c>
      <c r="F3" s="347"/>
      <c r="G3" s="347"/>
      <c r="H3" s="347"/>
      <c r="J3" s="349" t="s">
        <v>6</v>
      </c>
      <c r="K3" s="349"/>
      <c r="L3" s="349"/>
      <c r="M3" s="16">
        <v>5</v>
      </c>
      <c r="N3" s="17" t="s">
        <v>7</v>
      </c>
    </row>
    <row r="4" spans="1:18">
      <c r="A4" s="3"/>
      <c r="B4" s="3"/>
      <c r="C4" s="3"/>
      <c r="D4" s="1"/>
      <c r="E4" s="5"/>
      <c r="F4" s="5"/>
      <c r="G4" s="5"/>
      <c r="H4" s="5"/>
      <c r="J4" s="334" t="s">
        <v>8</v>
      </c>
      <c r="K4" s="334"/>
      <c r="L4" s="334"/>
      <c r="M4" s="350" t="s">
        <v>9</v>
      </c>
      <c r="N4" s="350"/>
      <c r="O4" s="350"/>
    </row>
    <row r="5" spans="1:18">
      <c r="A5" s="3"/>
      <c r="B5" s="1"/>
      <c r="C5" s="1"/>
      <c r="D5" s="1"/>
      <c r="E5" s="5"/>
      <c r="F5" s="6"/>
      <c r="G5" s="7"/>
      <c r="J5" s="334" t="s">
        <v>40</v>
      </c>
      <c r="K5" s="334"/>
      <c r="L5" s="334"/>
      <c r="M5" s="381" t="s">
        <v>125</v>
      </c>
      <c r="N5" s="346"/>
      <c r="O5" s="346"/>
      <c r="P5" s="346"/>
    </row>
    <row r="6" spans="1:18">
      <c r="B6" s="1"/>
      <c r="C6" s="1"/>
      <c r="D6" s="1"/>
      <c r="E6" s="351" t="s">
        <v>41</v>
      </c>
      <c r="F6" s="351"/>
      <c r="G6" s="351"/>
      <c r="H6" s="351"/>
      <c r="I6" s="351"/>
      <c r="J6" s="351"/>
      <c r="M6" s="7"/>
      <c r="N6" s="8"/>
      <c r="O6" s="7"/>
      <c r="Q6" s="10"/>
    </row>
    <row r="7" spans="1:18" ht="15.75">
      <c r="B7" s="11"/>
      <c r="C7" s="11"/>
      <c r="D7" s="4"/>
      <c r="E7" s="351"/>
      <c r="F7" s="351"/>
      <c r="G7" s="351"/>
      <c r="H7" s="351"/>
      <c r="I7" s="351"/>
      <c r="J7" s="351"/>
      <c r="K7" s="9"/>
      <c r="L7" s="12"/>
    </row>
    <row r="8" spans="1:18" ht="13.5" thickBot="1">
      <c r="B8" s="11"/>
      <c r="C8" s="11"/>
      <c r="D8" s="4"/>
      <c r="E8" s="4"/>
      <c r="F8" s="2"/>
    </row>
    <row r="9" spans="1:18">
      <c r="A9" s="354" t="s">
        <v>10</v>
      </c>
      <c r="B9" s="356" t="s">
        <v>11</v>
      </c>
      <c r="C9" s="358" t="s">
        <v>12</v>
      </c>
      <c r="D9" s="360" t="s">
        <v>13</v>
      </c>
      <c r="E9" s="352" t="s">
        <v>14</v>
      </c>
      <c r="F9" s="335" t="s">
        <v>15</v>
      </c>
      <c r="G9" s="376"/>
      <c r="H9" s="370" t="s">
        <v>16</v>
      </c>
      <c r="I9" s="337"/>
      <c r="J9" s="335" t="s">
        <v>58</v>
      </c>
      <c r="K9" s="344"/>
      <c r="L9" s="41" t="s">
        <v>17</v>
      </c>
      <c r="M9" s="335" t="s">
        <v>18</v>
      </c>
      <c r="N9" s="336"/>
      <c r="O9" s="337"/>
      <c r="P9" s="377" t="s">
        <v>19</v>
      </c>
      <c r="Q9" s="379" t="s">
        <v>20</v>
      </c>
    </row>
    <row r="10" spans="1:18" ht="13.5" thickBot="1">
      <c r="A10" s="355"/>
      <c r="B10" s="357"/>
      <c r="C10" s="359"/>
      <c r="D10" s="361"/>
      <c r="E10" s="353"/>
      <c r="F10" s="35" t="s">
        <v>21</v>
      </c>
      <c r="G10" s="103" t="s">
        <v>22</v>
      </c>
      <c r="H10" s="83" t="s">
        <v>21</v>
      </c>
      <c r="I10" s="36" t="s">
        <v>22</v>
      </c>
      <c r="J10" s="37" t="s">
        <v>21</v>
      </c>
      <c r="K10" s="103" t="s">
        <v>22</v>
      </c>
      <c r="L10" s="38" t="s">
        <v>21</v>
      </c>
      <c r="M10" s="39" t="s">
        <v>23</v>
      </c>
      <c r="N10" s="40" t="s">
        <v>21</v>
      </c>
      <c r="O10" s="36" t="s">
        <v>22</v>
      </c>
      <c r="P10" s="378"/>
      <c r="Q10" s="380"/>
    </row>
    <row r="11" spans="1:18">
      <c r="A11" s="23">
        <v>1</v>
      </c>
      <c r="B11" s="332" t="s">
        <v>93</v>
      </c>
      <c r="C11" s="21">
        <f>IF(B11&lt;&gt;"",VLOOKUP(B11,[0]!podaci,2,FALSE),"")</f>
        <v>0</v>
      </c>
      <c r="D11" s="21">
        <f>IF(B11&lt;&gt;"",VLOOKUP(B11,[0]!podaci,3,FALSE),"")</f>
        <v>0</v>
      </c>
      <c r="E11" s="125" t="str">
        <f>IF(B11&lt;&gt;"",VLOOKUP(B11,[0]!podaci,4,FALSE),"")</f>
        <v>Стојановић Косана</v>
      </c>
      <c r="F11" s="104">
        <f>IF(B11&lt;&gt;"",VLOOKUP(B11,[0]!podaci,5,FALSE),"")</f>
        <v>0</v>
      </c>
      <c r="G11" s="108">
        <f>IF(B11&lt;&gt;"",VLOOKUP(B11,[0]!podaci,6,FALSE),"")</f>
        <v>0</v>
      </c>
      <c r="H11" s="106">
        <f>IF(B11&lt;&gt;"",VLOOKUP(B11,[0]!podaci,7,FALSE),"")</f>
        <v>0</v>
      </c>
      <c r="I11" s="110">
        <f>IF(B11&lt;&gt;"",VLOOKUP(B11,[0]!podaci,8,FALSE),"")</f>
        <v>0</v>
      </c>
      <c r="J11" s="104">
        <f>IF(B11&lt;&gt;"",VLOOKUP(B11,[0]!podaci,9,FALSE),"")</f>
        <v>30</v>
      </c>
      <c r="K11" s="108">
        <f>IF(B11&lt;&gt;"",VLOOKUP(B11,[0]!podaci,10,FALSE),"")</f>
        <v>0</v>
      </c>
      <c r="L11" s="99">
        <f>IF(B11&lt;&gt;"",VLOOKUP(B11,[0]!podaci,11,FALSE),"")</f>
        <v>4</v>
      </c>
      <c r="M11" s="104">
        <f>IF(B11&lt;&gt;"",VLOOKUP(B11,[0]!podaci,12,FALSE),"")</f>
        <v>0</v>
      </c>
      <c r="N11" s="21">
        <f>IF(B11&lt;&gt;"",VLOOKUP(B11,[0]!podaci,13,FALSE),"")</f>
        <v>37</v>
      </c>
      <c r="O11" s="110" t="str">
        <f>IF(B11&lt;&gt;"",VLOOKUP(B11,[0]!podaci,14,FALSE),"")</f>
        <v>29.01.2019.</v>
      </c>
      <c r="P11" s="101">
        <f>IF(B11&lt;&gt;"",VLOOKUP(B11,[0]!podaci,15,FALSE),"")</f>
        <v>71</v>
      </c>
      <c r="Q11" s="127">
        <f>IF(B11&lt;&gt;"",VLOOKUP(B11,[0]!podaci,16,FALSE),"")</f>
        <v>8</v>
      </c>
      <c r="R11" s="13"/>
    </row>
    <row r="12" spans="1:18" ht="11.25" customHeight="1">
      <c r="A12" s="19">
        <f t="shared" ref="A12:A43" si="0">A11+1</f>
        <v>2</v>
      </c>
      <c r="B12" s="44"/>
      <c r="C12" s="21" t="str">
        <f>IF(B12&lt;&gt;"",VLOOKUP(B12,[0]!podaci,2,FALSE),"")</f>
        <v/>
      </c>
      <c r="D12" s="21" t="str">
        <f>IF(B12&lt;&gt;"",VLOOKUP(B12,[0]!podaci,3,FALSE),"")</f>
        <v/>
      </c>
      <c r="E12" s="114" t="str">
        <f>IF(B12&lt;&gt;"",VLOOKUP(B12,[0]!podaci,4,FALSE),"")</f>
        <v/>
      </c>
      <c r="F12" s="104" t="str">
        <f>IF(B12&lt;&gt;"",VLOOKUP(B12,[0]!podaci,5,FALSE),"")</f>
        <v/>
      </c>
      <c r="G12" s="108" t="str">
        <f>IF(B12&lt;&gt;"",VLOOKUP(B12,[0]!podaci,6,FALSE),"")</f>
        <v/>
      </c>
      <c r="H12" s="106" t="str">
        <f>IF(B12&lt;&gt;"",VLOOKUP(B12,[0]!podaci,7,FALSE),"")</f>
        <v/>
      </c>
      <c r="I12" s="110" t="str">
        <f>IF(B12&lt;&gt;"",VLOOKUP(B12,[0]!podaci,8,FALSE),"")</f>
        <v/>
      </c>
      <c r="J12" s="104" t="str">
        <f>IF(B12&lt;&gt;"",VLOOKUP(B12,[0]!podaci,9,FALSE),"")</f>
        <v/>
      </c>
      <c r="K12" s="108" t="str">
        <f>IF(B12&lt;&gt;"",VLOOKUP(B12,[0]!podaci,10,FALSE),"")</f>
        <v/>
      </c>
      <c r="L12" s="99" t="str">
        <f>IF(B12&lt;&gt;"",VLOOKUP(B12,[0]!podaci,11,FALSE),"")</f>
        <v/>
      </c>
      <c r="M12" s="104" t="str">
        <f>IF(B12&lt;&gt;"",VLOOKUP(B12,[0]!podaci,12,FALSE),"")</f>
        <v/>
      </c>
      <c r="N12" s="21" t="str">
        <f>IF(B12&lt;&gt;"",VLOOKUP(B12,[0]!podaci,13,FALSE),"")</f>
        <v/>
      </c>
      <c r="O12" s="110" t="str">
        <f>IF(B12&lt;&gt;"",VLOOKUP(B12,[0]!podaci,14,FALSE),"")</f>
        <v/>
      </c>
      <c r="P12" s="99" t="str">
        <f>IF(B12&lt;&gt;"",VLOOKUP(B12,[0]!podaci,15,FALSE),"")</f>
        <v/>
      </c>
      <c r="Q12" s="118" t="str">
        <f>IF(B12&lt;&gt;"",VLOOKUP(B12,[0]!podaci,16,FALSE),"")</f>
        <v/>
      </c>
      <c r="R12" s="14"/>
    </row>
    <row r="13" spans="1:18">
      <c r="A13" s="19">
        <f t="shared" si="0"/>
        <v>3</v>
      </c>
      <c r="B13" s="44"/>
      <c r="C13" s="21" t="str">
        <f>IF(B13&lt;&gt;"",VLOOKUP(B13,[0]!podaci,2,FALSE),"")</f>
        <v/>
      </c>
      <c r="D13" s="21" t="str">
        <f>IF(B13&lt;&gt;"",VLOOKUP(B13,[0]!podaci,3,FALSE),"")</f>
        <v/>
      </c>
      <c r="E13" s="114" t="str">
        <f>IF(B13&lt;&gt;"",VLOOKUP(B13,[0]!podaci,4,FALSE),"")</f>
        <v/>
      </c>
      <c r="F13" s="104" t="str">
        <f>IF(B13&lt;&gt;"",VLOOKUP(B13,[0]!podaci,5,FALSE),"")</f>
        <v/>
      </c>
      <c r="G13" s="108" t="str">
        <f>IF(B13&lt;&gt;"",VLOOKUP(B13,[0]!podaci,6,FALSE),"")</f>
        <v/>
      </c>
      <c r="H13" s="106" t="str">
        <f>IF(B13&lt;&gt;"",VLOOKUP(B13,[0]!podaci,7,FALSE),"")</f>
        <v/>
      </c>
      <c r="I13" s="110" t="str">
        <f>IF(B13&lt;&gt;"",VLOOKUP(B13,[0]!podaci,8,FALSE),"")</f>
        <v/>
      </c>
      <c r="J13" s="104" t="str">
        <f>IF(B13&lt;&gt;"",VLOOKUP(B13,[0]!podaci,9,FALSE),"")</f>
        <v/>
      </c>
      <c r="K13" s="108" t="str">
        <f>IF(B13&lt;&gt;"",VLOOKUP(B13,[0]!podaci,10,FALSE),"")</f>
        <v/>
      </c>
      <c r="L13" s="99" t="str">
        <f>IF(B13&lt;&gt;"",VLOOKUP(B13,[0]!podaci,11,FALSE),"")</f>
        <v/>
      </c>
      <c r="M13" s="104" t="str">
        <f>IF(B13&lt;&gt;"",VLOOKUP(B13,[0]!podaci,12,FALSE),"")</f>
        <v/>
      </c>
      <c r="N13" s="21" t="str">
        <f>IF(B13&lt;&gt;"",VLOOKUP(B13,[0]!podaci,13,FALSE),"")</f>
        <v/>
      </c>
      <c r="O13" s="110" t="str">
        <f>IF(B13&lt;&gt;"",VLOOKUP(B13,[0]!podaci,14,FALSE),"")</f>
        <v/>
      </c>
      <c r="P13" s="99" t="str">
        <f>IF(B13&lt;&gt;"",VLOOKUP(B13,[0]!podaci,15,FALSE),"")</f>
        <v/>
      </c>
      <c r="Q13" s="118" t="str">
        <f>IF(B13&lt;&gt;"",VLOOKUP(B13,[0]!podaci,16,FALSE),"")</f>
        <v/>
      </c>
      <c r="R13" s="14"/>
    </row>
    <row r="14" spans="1:18">
      <c r="A14" s="19">
        <f t="shared" si="0"/>
        <v>4</v>
      </c>
      <c r="B14" s="44"/>
      <c r="C14" s="21" t="str">
        <f>IF(B14&lt;&gt;"",VLOOKUP(B14,[0]!podaci,2,FALSE),"")</f>
        <v/>
      </c>
      <c r="D14" s="21" t="str">
        <f>IF(B14&lt;&gt;"",VLOOKUP(B14,[0]!podaci,3,FALSE),"")</f>
        <v/>
      </c>
      <c r="E14" s="114" t="str">
        <f>IF(B14&lt;&gt;"",VLOOKUP(B14,[0]!podaci,4,FALSE),"")</f>
        <v/>
      </c>
      <c r="F14" s="104" t="str">
        <f>IF(B14&lt;&gt;"",VLOOKUP(B14,[0]!podaci,5,FALSE),"")</f>
        <v/>
      </c>
      <c r="G14" s="108" t="str">
        <f>IF(B14&lt;&gt;"",VLOOKUP(B14,[0]!podaci,6,FALSE),"")</f>
        <v/>
      </c>
      <c r="H14" s="106" t="str">
        <f>IF(B14&lt;&gt;"",VLOOKUP(B14,[0]!podaci,7,FALSE),"")</f>
        <v/>
      </c>
      <c r="I14" s="110" t="str">
        <f>IF(B14&lt;&gt;"",VLOOKUP(B14,[0]!podaci,8,FALSE),"")</f>
        <v/>
      </c>
      <c r="J14" s="104" t="str">
        <f>IF(B14&lt;&gt;"",VLOOKUP(B14,[0]!podaci,9,FALSE),"")</f>
        <v/>
      </c>
      <c r="K14" s="108" t="str">
        <f>IF(B14&lt;&gt;"",VLOOKUP(B14,[0]!podaci,10,FALSE),"")</f>
        <v/>
      </c>
      <c r="L14" s="99" t="str">
        <f>IF(B14&lt;&gt;"",VLOOKUP(B14,[0]!podaci,11,FALSE),"")</f>
        <v/>
      </c>
      <c r="M14" s="104" t="str">
        <f>IF(B14&lt;&gt;"",VLOOKUP(B14,[0]!podaci,12,FALSE),"")</f>
        <v/>
      </c>
      <c r="N14" s="21" t="str">
        <f>IF(B14&lt;&gt;"",VLOOKUP(B14,[0]!podaci,13,FALSE),"")</f>
        <v/>
      </c>
      <c r="O14" s="110" t="str">
        <f>IF(B14&lt;&gt;"",VLOOKUP(B14,[0]!podaci,14,FALSE),"")</f>
        <v/>
      </c>
      <c r="P14" s="99" t="str">
        <f>IF(B14&lt;&gt;"",VLOOKUP(B14,[0]!podaci,15,FALSE),"")</f>
        <v/>
      </c>
      <c r="Q14" s="118" t="str">
        <f>IF(B14&lt;&gt;"",VLOOKUP(B14,[0]!podaci,16,FALSE),"")</f>
        <v/>
      </c>
      <c r="R14" s="14"/>
    </row>
    <row r="15" spans="1:18">
      <c r="A15" s="19">
        <f t="shared" si="0"/>
        <v>5</v>
      </c>
      <c r="B15" s="44"/>
      <c r="C15" s="21" t="str">
        <f>IF(B15&lt;&gt;"",VLOOKUP(B15,[0]!podaci,2,FALSE),"")</f>
        <v/>
      </c>
      <c r="D15" s="21" t="str">
        <f>IF(B15&lt;&gt;"",VLOOKUP(B15,[0]!podaci,3,FALSE),"")</f>
        <v/>
      </c>
      <c r="E15" s="114" t="str">
        <f>IF(B15&lt;&gt;"",VLOOKUP(B15,[0]!podaci,4,FALSE),"")</f>
        <v/>
      </c>
      <c r="F15" s="104" t="str">
        <f>IF(B15&lt;&gt;"",VLOOKUP(B15,[0]!podaci,5,FALSE),"")</f>
        <v/>
      </c>
      <c r="G15" s="108" t="str">
        <f>IF(B15&lt;&gt;"",VLOOKUP(B15,[0]!podaci,6,FALSE),"")</f>
        <v/>
      </c>
      <c r="H15" s="106" t="str">
        <f>IF(B15&lt;&gt;"",VLOOKUP(B15,[0]!podaci,7,FALSE),"")</f>
        <v/>
      </c>
      <c r="I15" s="110" t="str">
        <f>IF(B15&lt;&gt;"",VLOOKUP(B15,[0]!podaci,8,FALSE),"")</f>
        <v/>
      </c>
      <c r="J15" s="104" t="str">
        <f>IF(B15&lt;&gt;"",VLOOKUP(B15,[0]!podaci,9,FALSE),"")</f>
        <v/>
      </c>
      <c r="K15" s="108" t="str">
        <f>IF(B15&lt;&gt;"",VLOOKUP(B15,[0]!podaci,10,FALSE),"")</f>
        <v/>
      </c>
      <c r="L15" s="99" t="str">
        <f>IF(B15&lt;&gt;"",VLOOKUP(B15,[0]!podaci,11,FALSE),"")</f>
        <v/>
      </c>
      <c r="M15" s="104" t="str">
        <f>IF(B15&lt;&gt;"",VLOOKUP(B15,[0]!podaci,12,FALSE),"")</f>
        <v/>
      </c>
      <c r="N15" s="21" t="str">
        <f>IF(B15&lt;&gt;"",VLOOKUP(B15,[0]!podaci,13,FALSE),"")</f>
        <v/>
      </c>
      <c r="O15" s="110" t="str">
        <f>IF(B15&lt;&gt;"",VLOOKUP(B15,[0]!podaci,14,FALSE),"")</f>
        <v/>
      </c>
      <c r="P15" s="99" t="str">
        <f>IF(B15&lt;&gt;"",VLOOKUP(B15,[0]!podaci,15,FALSE),"")</f>
        <v/>
      </c>
      <c r="Q15" s="118" t="str">
        <f>IF(B15&lt;&gt;"",VLOOKUP(B15,[0]!podaci,16,FALSE),"")</f>
        <v/>
      </c>
      <c r="R15" s="14"/>
    </row>
    <row r="16" spans="1:18">
      <c r="A16" s="19">
        <f t="shared" si="0"/>
        <v>6</v>
      </c>
      <c r="B16" s="44"/>
      <c r="C16" s="21" t="str">
        <f>IF(B16&lt;&gt;"",VLOOKUP(B16,[0]!podaci,2,FALSE),"")</f>
        <v/>
      </c>
      <c r="D16" s="21" t="str">
        <f>IF(B16&lt;&gt;"",VLOOKUP(B16,[0]!podaci,3,FALSE),"")</f>
        <v/>
      </c>
      <c r="E16" s="114" t="str">
        <f>IF(B16&lt;&gt;"",VLOOKUP(B16,[0]!podaci,4,FALSE),"")</f>
        <v/>
      </c>
      <c r="F16" s="104" t="str">
        <f>IF(B16&lt;&gt;"",VLOOKUP(B16,[0]!podaci,5,FALSE),"")</f>
        <v/>
      </c>
      <c r="G16" s="108" t="str">
        <f>IF(B16&lt;&gt;"",VLOOKUP(B16,[0]!podaci,6,FALSE),"")</f>
        <v/>
      </c>
      <c r="H16" s="106" t="str">
        <f>IF(B16&lt;&gt;"",VLOOKUP(B16,[0]!podaci,7,FALSE),"")</f>
        <v/>
      </c>
      <c r="I16" s="110" t="str">
        <f>IF(B16&lt;&gt;"",VLOOKUP(B16,[0]!podaci,8,FALSE),"")</f>
        <v/>
      </c>
      <c r="J16" s="104" t="str">
        <f>IF(B16&lt;&gt;"",VLOOKUP(B16,[0]!podaci,9,FALSE),"")</f>
        <v/>
      </c>
      <c r="K16" s="108" t="str">
        <f>IF(B16&lt;&gt;"",VLOOKUP(B16,[0]!podaci,10,FALSE),"")</f>
        <v/>
      </c>
      <c r="L16" s="99" t="str">
        <f>IF(B16&lt;&gt;"",VLOOKUP(B16,[0]!podaci,11,FALSE),"")</f>
        <v/>
      </c>
      <c r="M16" s="104" t="str">
        <f>IF(B16&lt;&gt;"",VLOOKUP(B16,[0]!podaci,12,FALSE),"")</f>
        <v/>
      </c>
      <c r="N16" s="21" t="str">
        <f>IF(B16&lt;&gt;"",VLOOKUP(B16,[0]!podaci,13,FALSE),"")</f>
        <v/>
      </c>
      <c r="O16" s="110" t="str">
        <f>IF(B16&lt;&gt;"",VLOOKUP(B16,[0]!podaci,14,FALSE),"")</f>
        <v/>
      </c>
      <c r="P16" s="99" t="str">
        <f>IF(B16&lt;&gt;"",VLOOKUP(B16,[0]!podaci,15,FALSE),"")</f>
        <v/>
      </c>
      <c r="Q16" s="118" t="str">
        <f>IF(B16&lt;&gt;"",VLOOKUP(B16,[0]!podaci,16,FALSE),"")</f>
        <v/>
      </c>
      <c r="R16" s="14"/>
    </row>
    <row r="17" spans="1:18">
      <c r="A17" s="19">
        <f t="shared" si="0"/>
        <v>7</v>
      </c>
      <c r="B17" s="44"/>
      <c r="C17" s="21" t="str">
        <f>IF(B17&lt;&gt;"",VLOOKUP(B17,[0]!podaci,2,FALSE),"")</f>
        <v/>
      </c>
      <c r="D17" s="21" t="str">
        <f>IF(B17&lt;&gt;"",VLOOKUP(B17,[0]!podaci,3,FALSE),"")</f>
        <v/>
      </c>
      <c r="E17" s="114" t="str">
        <f>IF(B17&lt;&gt;"",VLOOKUP(B17,[0]!podaci,4,FALSE),"")</f>
        <v/>
      </c>
      <c r="F17" s="104" t="str">
        <f>IF(B17&lt;&gt;"",VLOOKUP(B17,[0]!podaci,5,FALSE),"")</f>
        <v/>
      </c>
      <c r="G17" s="108" t="str">
        <f>IF(B17&lt;&gt;"",VLOOKUP(B17,[0]!podaci,6,FALSE),"")</f>
        <v/>
      </c>
      <c r="H17" s="106" t="str">
        <f>IF(B17&lt;&gt;"",VLOOKUP(B17,[0]!podaci,7,FALSE),"")</f>
        <v/>
      </c>
      <c r="I17" s="110" t="str">
        <f>IF(B17&lt;&gt;"",VLOOKUP(B17,[0]!podaci,8,FALSE),"")</f>
        <v/>
      </c>
      <c r="J17" s="104" t="str">
        <f>IF(B17&lt;&gt;"",VLOOKUP(B17,[0]!podaci,9,FALSE),"")</f>
        <v/>
      </c>
      <c r="K17" s="108" t="str">
        <f>IF(B17&lt;&gt;"",VLOOKUP(B17,[0]!podaci,10,FALSE),"")</f>
        <v/>
      </c>
      <c r="L17" s="99" t="str">
        <f>IF(B17&lt;&gt;"",VLOOKUP(B17,[0]!podaci,11,FALSE),"")</f>
        <v/>
      </c>
      <c r="M17" s="104" t="str">
        <f>IF(B17&lt;&gt;"",VLOOKUP(B17,[0]!podaci,12,FALSE),"")</f>
        <v/>
      </c>
      <c r="N17" s="21" t="str">
        <f>IF(B17&lt;&gt;"",VLOOKUP(B17,[0]!podaci,13,FALSE),"")</f>
        <v/>
      </c>
      <c r="O17" s="110" t="str">
        <f>IF(B17&lt;&gt;"",VLOOKUP(B17,[0]!podaci,14,FALSE),"")</f>
        <v/>
      </c>
      <c r="P17" s="99" t="str">
        <f>IF(B17&lt;&gt;"",VLOOKUP(B17,[0]!podaci,15,FALSE),"")</f>
        <v/>
      </c>
      <c r="Q17" s="118" t="str">
        <f>IF(B17&lt;&gt;"",VLOOKUP(B17,[0]!podaci,16,FALSE),"")</f>
        <v/>
      </c>
      <c r="R17" s="14"/>
    </row>
    <row r="18" spans="1:18">
      <c r="A18" s="19">
        <f t="shared" si="0"/>
        <v>8</v>
      </c>
      <c r="B18" s="44"/>
      <c r="C18" s="21" t="str">
        <f>IF(B18&lt;&gt;"",VLOOKUP(B18,[0]!podaci,2,FALSE),"")</f>
        <v/>
      </c>
      <c r="D18" s="21" t="str">
        <f>IF(B18&lt;&gt;"",VLOOKUP(B18,[0]!podaci,3,FALSE),"")</f>
        <v/>
      </c>
      <c r="E18" s="114" t="str">
        <f>IF(B18&lt;&gt;"",VLOOKUP(B18,[0]!podaci,4,FALSE),"")</f>
        <v/>
      </c>
      <c r="F18" s="104" t="str">
        <f>IF(B18&lt;&gt;"",VLOOKUP(B18,[0]!podaci,5,FALSE),"")</f>
        <v/>
      </c>
      <c r="G18" s="108" t="str">
        <f>IF(B18&lt;&gt;"",VLOOKUP(B18,[0]!podaci,6,FALSE),"")</f>
        <v/>
      </c>
      <c r="H18" s="106" t="str">
        <f>IF(B18&lt;&gt;"",VLOOKUP(B18,[0]!podaci,7,FALSE),"")</f>
        <v/>
      </c>
      <c r="I18" s="110" t="str">
        <f>IF(B18&lt;&gt;"",VLOOKUP(B18,[0]!podaci,8,FALSE),"")</f>
        <v/>
      </c>
      <c r="J18" s="104" t="str">
        <f>IF(B18&lt;&gt;"",VLOOKUP(B18,[0]!podaci,9,FALSE),"")</f>
        <v/>
      </c>
      <c r="K18" s="108" t="str">
        <f>IF(B18&lt;&gt;"",VLOOKUP(B18,[0]!podaci,10,FALSE),"")</f>
        <v/>
      </c>
      <c r="L18" s="99" t="str">
        <f>IF(B18&lt;&gt;"",VLOOKUP(B18,[0]!podaci,11,FALSE),"")</f>
        <v/>
      </c>
      <c r="M18" s="104" t="str">
        <f>IF(B18&lt;&gt;"",VLOOKUP(B18,[0]!podaci,12,FALSE),"")</f>
        <v/>
      </c>
      <c r="N18" s="21" t="str">
        <f>IF(B18&lt;&gt;"",VLOOKUP(B18,[0]!podaci,13,FALSE),"")</f>
        <v/>
      </c>
      <c r="O18" s="110" t="str">
        <f>IF(B18&lt;&gt;"",VLOOKUP(B18,[0]!podaci,14,FALSE),"")</f>
        <v/>
      </c>
      <c r="P18" s="99" t="str">
        <f>IF(B18&lt;&gt;"",VLOOKUP(B18,[0]!podaci,15,FALSE),"")</f>
        <v/>
      </c>
      <c r="Q18" s="118" t="str">
        <f>IF(B18&lt;&gt;"",VLOOKUP(B18,[0]!podaci,16,FALSE),"")</f>
        <v/>
      </c>
      <c r="R18" s="14"/>
    </row>
    <row r="19" spans="1:18">
      <c r="A19" s="19">
        <f t="shared" si="0"/>
        <v>9</v>
      </c>
      <c r="B19" s="44"/>
      <c r="C19" s="21" t="str">
        <f>IF(B19&lt;&gt;"",VLOOKUP(B19,[0]!podaci,2,FALSE),"")</f>
        <v/>
      </c>
      <c r="D19" s="21" t="str">
        <f>IF(B19&lt;&gt;"",VLOOKUP(B19,[0]!podaci,3,FALSE),"")</f>
        <v/>
      </c>
      <c r="E19" s="114" t="str">
        <f>IF(B19&lt;&gt;"",VLOOKUP(B19,[0]!podaci,4,FALSE),"")</f>
        <v/>
      </c>
      <c r="F19" s="104" t="str">
        <f>IF(B19&lt;&gt;"",VLOOKUP(B19,[0]!podaci,5,FALSE),"")</f>
        <v/>
      </c>
      <c r="G19" s="108" t="str">
        <f>IF(B19&lt;&gt;"",VLOOKUP(B19,[0]!podaci,6,FALSE),"")</f>
        <v/>
      </c>
      <c r="H19" s="106" t="str">
        <f>IF(B19&lt;&gt;"",VLOOKUP(B19,[0]!podaci,7,FALSE),"")</f>
        <v/>
      </c>
      <c r="I19" s="110" t="str">
        <f>IF(B19&lt;&gt;"",VLOOKUP(B19,[0]!podaci,8,FALSE),"")</f>
        <v/>
      </c>
      <c r="J19" s="104" t="str">
        <f>IF(B19&lt;&gt;"",VLOOKUP(B19,[0]!podaci,9,FALSE),"")</f>
        <v/>
      </c>
      <c r="K19" s="108" t="str">
        <f>IF(B19&lt;&gt;"",VLOOKUP(B19,[0]!podaci,10,FALSE),"")</f>
        <v/>
      </c>
      <c r="L19" s="99" t="str">
        <f>IF(B19&lt;&gt;"",VLOOKUP(B19,[0]!podaci,11,FALSE),"")</f>
        <v/>
      </c>
      <c r="M19" s="104" t="str">
        <f>IF(B19&lt;&gt;"",VLOOKUP(B19,[0]!podaci,12,FALSE),"")</f>
        <v/>
      </c>
      <c r="N19" s="21" t="str">
        <f>IF(B19&lt;&gt;"",VLOOKUP(B19,[0]!podaci,13,FALSE),"")</f>
        <v/>
      </c>
      <c r="O19" s="110" t="str">
        <f>IF(B19&lt;&gt;"",VLOOKUP(B19,[0]!podaci,14,FALSE),"")</f>
        <v/>
      </c>
      <c r="P19" s="99" t="str">
        <f>IF(B19&lt;&gt;"",VLOOKUP(B19,[0]!podaci,15,FALSE),"")</f>
        <v/>
      </c>
      <c r="Q19" s="118" t="str">
        <f>IF(B19&lt;&gt;"",VLOOKUP(B19,[0]!podaci,16,FALSE),"")</f>
        <v/>
      </c>
      <c r="R19" s="14"/>
    </row>
    <row r="20" spans="1:18" ht="11.25" customHeight="1">
      <c r="A20" s="19">
        <f t="shared" si="0"/>
        <v>10</v>
      </c>
      <c r="B20" s="44"/>
      <c r="C20" s="21" t="str">
        <f>IF(B20&lt;&gt;"",VLOOKUP(B20,[0]!podaci,2,FALSE),"")</f>
        <v/>
      </c>
      <c r="D20" s="21" t="str">
        <f>IF(B20&lt;&gt;"",VLOOKUP(B20,[0]!podaci,3,FALSE),"")</f>
        <v/>
      </c>
      <c r="E20" s="114" t="str">
        <f>IF(B20&lt;&gt;"",VLOOKUP(B20,[0]!podaci,4,FALSE),"")</f>
        <v/>
      </c>
      <c r="F20" s="104" t="str">
        <f>IF(B20&lt;&gt;"",VLOOKUP(B20,[0]!podaci,5,FALSE),"")</f>
        <v/>
      </c>
      <c r="G20" s="108" t="str">
        <f>IF(B20&lt;&gt;"",VLOOKUP(B20,[0]!podaci,6,FALSE),"")</f>
        <v/>
      </c>
      <c r="H20" s="106" t="str">
        <f>IF(B20&lt;&gt;"",VLOOKUP(B20,[0]!podaci,7,FALSE),"")</f>
        <v/>
      </c>
      <c r="I20" s="110" t="str">
        <f>IF(B20&lt;&gt;"",VLOOKUP(B20,[0]!podaci,8,FALSE),"")</f>
        <v/>
      </c>
      <c r="J20" s="104" t="str">
        <f>IF(B20&lt;&gt;"",VLOOKUP(B20,[0]!podaci,9,FALSE),"")</f>
        <v/>
      </c>
      <c r="K20" s="108" t="str">
        <f>IF(B20&lt;&gt;"",VLOOKUP(B20,[0]!podaci,10,FALSE),"")</f>
        <v/>
      </c>
      <c r="L20" s="99" t="str">
        <f>IF(B20&lt;&gt;"",VLOOKUP(B20,[0]!podaci,11,FALSE),"")</f>
        <v/>
      </c>
      <c r="M20" s="104" t="str">
        <f>IF(B20&lt;&gt;"",VLOOKUP(B20,[0]!podaci,12,FALSE),"")</f>
        <v/>
      </c>
      <c r="N20" s="21" t="str">
        <f>IF(B20&lt;&gt;"",VLOOKUP(B20,[0]!podaci,13,FALSE),"")</f>
        <v/>
      </c>
      <c r="O20" s="110" t="str">
        <f>IF(B20&lt;&gt;"",VLOOKUP(B20,[0]!podaci,14,FALSE),"")</f>
        <v/>
      </c>
      <c r="P20" s="99" t="str">
        <f>IF(B20&lt;&gt;"",VLOOKUP(B20,[0]!podaci,15,FALSE),"")</f>
        <v/>
      </c>
      <c r="Q20" s="118" t="str">
        <f>IF(B20&lt;&gt;"",VLOOKUP(B20,[0]!podaci,16,FALSE),"")</f>
        <v/>
      </c>
      <c r="R20" s="14"/>
    </row>
    <row r="21" spans="1:18">
      <c r="A21" s="19">
        <f t="shared" si="0"/>
        <v>11</v>
      </c>
      <c r="B21" s="44"/>
      <c r="C21" s="21" t="str">
        <f>IF(B21&lt;&gt;"",VLOOKUP(B21,[0]!podaci,2,FALSE),"")</f>
        <v/>
      </c>
      <c r="D21" s="21" t="str">
        <f>IF(B21&lt;&gt;"",VLOOKUP(B21,[0]!podaci,3,FALSE),"")</f>
        <v/>
      </c>
      <c r="E21" s="114" t="str">
        <f>IF(B21&lt;&gt;"",VLOOKUP(B21,[0]!podaci,4,FALSE),"")</f>
        <v/>
      </c>
      <c r="F21" s="104" t="str">
        <f>IF(B21&lt;&gt;"",VLOOKUP(B21,[0]!podaci,5,FALSE),"")</f>
        <v/>
      </c>
      <c r="G21" s="108" t="str">
        <f>IF(B21&lt;&gt;"",VLOOKUP(B21,[0]!podaci,6,FALSE),"")</f>
        <v/>
      </c>
      <c r="H21" s="106" t="str">
        <f>IF(B21&lt;&gt;"",VLOOKUP(B21,[0]!podaci,7,FALSE),"")</f>
        <v/>
      </c>
      <c r="I21" s="110" t="str">
        <f>IF(B21&lt;&gt;"",VLOOKUP(B21,[0]!podaci,8,FALSE),"")</f>
        <v/>
      </c>
      <c r="J21" s="104" t="str">
        <f>IF(B21&lt;&gt;"",VLOOKUP(B21,[0]!podaci,9,FALSE),"")</f>
        <v/>
      </c>
      <c r="K21" s="108" t="str">
        <f>IF(B21&lt;&gt;"",VLOOKUP(B21,[0]!podaci,10,FALSE),"")</f>
        <v/>
      </c>
      <c r="L21" s="99" t="str">
        <f>IF(B21&lt;&gt;"",VLOOKUP(B21,[0]!podaci,11,FALSE),"")</f>
        <v/>
      </c>
      <c r="M21" s="104" t="str">
        <f>IF(B21&lt;&gt;"",VLOOKUP(B21,[0]!podaci,12,FALSE),"")</f>
        <v/>
      </c>
      <c r="N21" s="21" t="str">
        <f>IF(B21&lt;&gt;"",VLOOKUP(B21,[0]!podaci,13,FALSE),"")</f>
        <v/>
      </c>
      <c r="O21" s="110" t="str">
        <f>IF(B21&lt;&gt;"",VLOOKUP(B21,[0]!podaci,14,FALSE),"")</f>
        <v/>
      </c>
      <c r="P21" s="99" t="str">
        <f>IF(B21&lt;&gt;"",VLOOKUP(B21,[0]!podaci,15,FALSE),"")</f>
        <v/>
      </c>
      <c r="Q21" s="118" t="str">
        <f>IF(B21&lt;&gt;"",VLOOKUP(B21,[0]!podaci,16,FALSE),"")</f>
        <v/>
      </c>
      <c r="R21" s="14"/>
    </row>
    <row r="22" spans="1:18">
      <c r="A22" s="19">
        <f t="shared" si="0"/>
        <v>12</v>
      </c>
      <c r="B22" s="44"/>
      <c r="C22" s="21" t="str">
        <f>IF(B22&lt;&gt;"",VLOOKUP(B22,[0]!podaci,2,FALSE),"")</f>
        <v/>
      </c>
      <c r="D22" s="21" t="str">
        <f>IF(B22&lt;&gt;"",VLOOKUP(B22,[0]!podaci,3,FALSE),"")</f>
        <v/>
      </c>
      <c r="E22" s="114" t="str">
        <f>IF(B22&lt;&gt;"",VLOOKUP(B22,[0]!podaci,4,FALSE),"")</f>
        <v/>
      </c>
      <c r="F22" s="104" t="str">
        <f>IF(B22&lt;&gt;"",VLOOKUP(B22,[0]!podaci,5,FALSE),"")</f>
        <v/>
      </c>
      <c r="G22" s="108" t="str">
        <f>IF(B22&lt;&gt;"",VLOOKUP(B22,[0]!podaci,6,FALSE),"")</f>
        <v/>
      </c>
      <c r="H22" s="106" t="str">
        <f>IF(B22&lt;&gt;"",VLOOKUP(B22,[0]!podaci,7,FALSE),"")</f>
        <v/>
      </c>
      <c r="I22" s="110" t="str">
        <f>IF(B22&lt;&gt;"",VLOOKUP(B22,[0]!podaci,8,FALSE),"")</f>
        <v/>
      </c>
      <c r="J22" s="104" t="str">
        <f>IF(B22&lt;&gt;"",VLOOKUP(B22,[0]!podaci,9,FALSE),"")</f>
        <v/>
      </c>
      <c r="K22" s="108" t="str">
        <f>IF(B22&lt;&gt;"",VLOOKUP(B22,[0]!podaci,10,FALSE),"")</f>
        <v/>
      </c>
      <c r="L22" s="99" t="str">
        <f>IF(B22&lt;&gt;"",VLOOKUP(B22,[0]!podaci,11,FALSE),"")</f>
        <v/>
      </c>
      <c r="M22" s="104" t="str">
        <f>IF(B22&lt;&gt;"",VLOOKUP(B22,[0]!podaci,12,FALSE),"")</f>
        <v/>
      </c>
      <c r="N22" s="21" t="str">
        <f>IF(B22&lt;&gt;"",VLOOKUP(B22,[0]!podaci,13,FALSE),"")</f>
        <v/>
      </c>
      <c r="O22" s="110" t="str">
        <f>IF(B22&lt;&gt;"",VLOOKUP(B22,[0]!podaci,14,FALSE),"")</f>
        <v/>
      </c>
      <c r="P22" s="99" t="str">
        <f>IF(B22&lt;&gt;"",VLOOKUP(B22,[0]!podaci,15,FALSE),"")</f>
        <v/>
      </c>
      <c r="Q22" s="118" t="str">
        <f>IF(B22&lt;&gt;"",VLOOKUP(B22,[0]!podaci,16,FALSE),"")</f>
        <v/>
      </c>
      <c r="R22" s="14"/>
    </row>
    <row r="23" spans="1:18">
      <c r="A23" s="19">
        <f t="shared" si="0"/>
        <v>13</v>
      </c>
      <c r="B23" s="44"/>
      <c r="C23" s="21" t="str">
        <f>IF(B23&lt;&gt;"",VLOOKUP(B23,[0]!podaci,2,FALSE),"")</f>
        <v/>
      </c>
      <c r="D23" s="21" t="str">
        <f>IF(B23&lt;&gt;"",VLOOKUP(B23,[0]!podaci,3,FALSE),"")</f>
        <v/>
      </c>
      <c r="E23" s="114" t="str">
        <f>IF(B23&lt;&gt;"",VLOOKUP(B23,[0]!podaci,4,FALSE),"")</f>
        <v/>
      </c>
      <c r="F23" s="104" t="str">
        <f>IF(B23&lt;&gt;"",VLOOKUP(B23,[0]!podaci,5,FALSE),"")</f>
        <v/>
      </c>
      <c r="G23" s="108" t="str">
        <f>IF(B23&lt;&gt;"",VLOOKUP(B23,[0]!podaci,6,FALSE),"")</f>
        <v/>
      </c>
      <c r="H23" s="106" t="str">
        <f>IF(B23&lt;&gt;"",VLOOKUP(B23,[0]!podaci,7,FALSE),"")</f>
        <v/>
      </c>
      <c r="I23" s="110" t="str">
        <f>IF(B23&lt;&gt;"",VLOOKUP(B23,[0]!podaci,8,FALSE),"")</f>
        <v/>
      </c>
      <c r="J23" s="104" t="str">
        <f>IF(B23&lt;&gt;"",VLOOKUP(B23,[0]!podaci,9,FALSE),"")</f>
        <v/>
      </c>
      <c r="K23" s="108" t="str">
        <f>IF(B23&lt;&gt;"",VLOOKUP(B23,[0]!podaci,10,FALSE),"")</f>
        <v/>
      </c>
      <c r="L23" s="99" t="str">
        <f>IF(B23&lt;&gt;"",VLOOKUP(B23,[0]!podaci,11,FALSE),"")</f>
        <v/>
      </c>
      <c r="M23" s="104" t="str">
        <f>IF(B23&lt;&gt;"",VLOOKUP(B23,[0]!podaci,12,FALSE),"")</f>
        <v/>
      </c>
      <c r="N23" s="21" t="str">
        <f>IF(B23&lt;&gt;"",VLOOKUP(B23,[0]!podaci,13,FALSE),"")</f>
        <v/>
      </c>
      <c r="O23" s="110" t="str">
        <f>IF(B23&lt;&gt;"",VLOOKUP(B23,[0]!podaci,14,FALSE),"")</f>
        <v/>
      </c>
      <c r="P23" s="99" t="str">
        <f>IF(B23&lt;&gt;"",VLOOKUP(B23,[0]!podaci,15,FALSE),"")</f>
        <v/>
      </c>
      <c r="Q23" s="118" t="str">
        <f>IF(B23&lt;&gt;"",VLOOKUP(B23,[0]!podaci,16,FALSE),"")</f>
        <v/>
      </c>
      <c r="R23" s="14"/>
    </row>
    <row r="24" spans="1:18" ht="12.75" customHeight="1">
      <c r="A24" s="19">
        <f t="shared" si="0"/>
        <v>14</v>
      </c>
      <c r="B24" s="44"/>
      <c r="C24" s="21" t="str">
        <f>IF(B24&lt;&gt;"",VLOOKUP(B24,[0]!podaci,2,FALSE),"")</f>
        <v/>
      </c>
      <c r="D24" s="21" t="str">
        <f>IF(B24&lt;&gt;"",VLOOKUP(B24,[0]!podaci,3,FALSE),"")</f>
        <v/>
      </c>
      <c r="E24" s="114" t="str">
        <f>IF(B24&lt;&gt;"",VLOOKUP(B24,[0]!podaci,4,FALSE),"")</f>
        <v/>
      </c>
      <c r="F24" s="104" t="str">
        <f>IF(B24&lt;&gt;"",VLOOKUP(B24,[0]!podaci,5,FALSE),"")</f>
        <v/>
      </c>
      <c r="G24" s="108" t="str">
        <f>IF(B24&lt;&gt;"",VLOOKUP(B24,[0]!podaci,6,FALSE),"")</f>
        <v/>
      </c>
      <c r="H24" s="106" t="str">
        <f>IF(B24&lt;&gt;"",VLOOKUP(B24,[0]!podaci,7,FALSE),"")</f>
        <v/>
      </c>
      <c r="I24" s="110" t="str">
        <f>IF(B24&lt;&gt;"",VLOOKUP(B24,[0]!podaci,8,FALSE),"")</f>
        <v/>
      </c>
      <c r="J24" s="104" t="str">
        <f>IF(B24&lt;&gt;"",VLOOKUP(B24,[0]!podaci,9,FALSE),"")</f>
        <v/>
      </c>
      <c r="K24" s="108" t="str">
        <f>IF(B24&lt;&gt;"",VLOOKUP(B24,[0]!podaci,10,FALSE),"")</f>
        <v/>
      </c>
      <c r="L24" s="99" t="str">
        <f>IF(B24&lt;&gt;"",VLOOKUP(B24,[0]!podaci,11,FALSE),"")</f>
        <v/>
      </c>
      <c r="M24" s="104" t="str">
        <f>IF(B24&lt;&gt;"",VLOOKUP(B24,[0]!podaci,12,FALSE),"")</f>
        <v/>
      </c>
      <c r="N24" s="21" t="str">
        <f>IF(B24&lt;&gt;"",VLOOKUP(B24,[0]!podaci,13,FALSE),"")</f>
        <v/>
      </c>
      <c r="O24" s="110" t="str">
        <f>IF(B24&lt;&gt;"",VLOOKUP(B24,[0]!podaci,14,FALSE),"")</f>
        <v/>
      </c>
      <c r="P24" s="99" t="str">
        <f>IF(B24&lt;&gt;"",VLOOKUP(B24,[0]!podaci,15,FALSE),"")</f>
        <v/>
      </c>
      <c r="Q24" s="118" t="str">
        <f>IF(B24&lt;&gt;"",VLOOKUP(B24,[0]!podaci,16,FALSE),"")</f>
        <v/>
      </c>
      <c r="R24" s="14"/>
    </row>
    <row r="25" spans="1:18">
      <c r="A25" s="19">
        <f t="shared" si="0"/>
        <v>15</v>
      </c>
      <c r="B25" s="44"/>
      <c r="C25" s="21" t="str">
        <f>IF(B25&lt;&gt;"",VLOOKUP(B25,[0]!podaci,2,FALSE),"")</f>
        <v/>
      </c>
      <c r="D25" s="21" t="str">
        <f>IF(B25&lt;&gt;"",VLOOKUP(B25,[0]!podaci,3,FALSE),"")</f>
        <v/>
      </c>
      <c r="E25" s="114" t="str">
        <f>IF(B25&lt;&gt;"",VLOOKUP(B25,[0]!podaci,4,FALSE),"")</f>
        <v/>
      </c>
      <c r="F25" s="104" t="str">
        <f>IF(B25&lt;&gt;"",VLOOKUP(B25,[0]!podaci,5,FALSE),"")</f>
        <v/>
      </c>
      <c r="G25" s="108" t="str">
        <f>IF(B25&lt;&gt;"",VLOOKUP(B25,[0]!podaci,6,FALSE),"")</f>
        <v/>
      </c>
      <c r="H25" s="106" t="str">
        <f>IF(B25&lt;&gt;"",VLOOKUP(B25,[0]!podaci,7,FALSE),"")</f>
        <v/>
      </c>
      <c r="I25" s="110" t="str">
        <f>IF(B25&lt;&gt;"",VLOOKUP(B25,[0]!podaci,8,FALSE),"")</f>
        <v/>
      </c>
      <c r="J25" s="104" t="str">
        <f>IF(B25&lt;&gt;"",VLOOKUP(B25,[0]!podaci,9,FALSE),"")</f>
        <v/>
      </c>
      <c r="K25" s="108" t="str">
        <f>IF(B25&lt;&gt;"",VLOOKUP(B25,[0]!podaci,10,FALSE),"")</f>
        <v/>
      </c>
      <c r="L25" s="99" t="str">
        <f>IF(B25&lt;&gt;"",VLOOKUP(B25,[0]!podaci,11,FALSE),"")</f>
        <v/>
      </c>
      <c r="M25" s="104" t="str">
        <f>IF(B25&lt;&gt;"",VLOOKUP(B25,[0]!podaci,12,FALSE),"")</f>
        <v/>
      </c>
      <c r="N25" s="21" t="str">
        <f>IF(B25&lt;&gt;"",VLOOKUP(B25,[0]!podaci,13,FALSE),"")</f>
        <v/>
      </c>
      <c r="O25" s="110" t="str">
        <f>IF(B25&lt;&gt;"",VLOOKUP(B25,[0]!podaci,14,FALSE),"")</f>
        <v/>
      </c>
      <c r="P25" s="99" t="str">
        <f>IF(B25&lt;&gt;"",VLOOKUP(B25,[0]!podaci,15,FALSE),"")</f>
        <v/>
      </c>
      <c r="Q25" s="118" t="str">
        <f>IF(B25&lt;&gt;"",VLOOKUP(B25,[0]!podaci,16,FALSE),"")</f>
        <v/>
      </c>
      <c r="R25" s="14"/>
    </row>
    <row r="26" spans="1:18">
      <c r="A26" s="19">
        <f t="shared" si="0"/>
        <v>16</v>
      </c>
      <c r="B26" s="44"/>
      <c r="C26" s="21" t="str">
        <f>IF(B26&lt;&gt;"",VLOOKUP(B26,[0]!podaci,2,FALSE),"")</f>
        <v/>
      </c>
      <c r="D26" s="21" t="str">
        <f>IF(B26&lt;&gt;"",VLOOKUP(B26,[0]!podaci,3,FALSE),"")</f>
        <v/>
      </c>
      <c r="E26" s="114" t="str">
        <f>IF(B26&lt;&gt;"",VLOOKUP(B26,[0]!podaci,4,FALSE),"")</f>
        <v/>
      </c>
      <c r="F26" s="104" t="str">
        <f>IF(B26&lt;&gt;"",VLOOKUP(B26,[0]!podaci,5,FALSE),"")</f>
        <v/>
      </c>
      <c r="G26" s="108" t="str">
        <f>IF(B26&lt;&gt;"",VLOOKUP(B26,[0]!podaci,6,FALSE),"")</f>
        <v/>
      </c>
      <c r="H26" s="106" t="str">
        <f>IF(B26&lt;&gt;"",VLOOKUP(B26,[0]!podaci,7,FALSE),"")</f>
        <v/>
      </c>
      <c r="I26" s="110" t="str">
        <f>IF(B26&lt;&gt;"",VLOOKUP(B26,[0]!podaci,8,FALSE),"")</f>
        <v/>
      </c>
      <c r="J26" s="104" t="str">
        <f>IF(B26&lt;&gt;"",VLOOKUP(B26,[0]!podaci,9,FALSE),"")</f>
        <v/>
      </c>
      <c r="K26" s="108" t="str">
        <f>IF(B26&lt;&gt;"",VLOOKUP(B26,[0]!podaci,10,FALSE),"")</f>
        <v/>
      </c>
      <c r="L26" s="99" t="str">
        <f>IF(B26&lt;&gt;"",VLOOKUP(B26,[0]!podaci,11,FALSE),"")</f>
        <v/>
      </c>
      <c r="M26" s="104" t="str">
        <f>IF(B26&lt;&gt;"",VLOOKUP(B26,[0]!podaci,12,FALSE),"")</f>
        <v/>
      </c>
      <c r="N26" s="21" t="str">
        <f>IF(B26&lt;&gt;"",VLOOKUP(B26,[0]!podaci,13,FALSE),"")</f>
        <v/>
      </c>
      <c r="O26" s="110" t="str">
        <f>IF(B26&lt;&gt;"",VLOOKUP(B26,[0]!podaci,14,FALSE),"")</f>
        <v/>
      </c>
      <c r="P26" s="99" t="str">
        <f>IF(B26&lt;&gt;"",VLOOKUP(B26,[0]!podaci,15,FALSE),"")</f>
        <v/>
      </c>
      <c r="Q26" s="118" t="str">
        <f>IF(B26&lt;&gt;"",VLOOKUP(B26,[0]!podaci,16,FALSE),"")</f>
        <v/>
      </c>
      <c r="R26" s="14"/>
    </row>
    <row r="27" spans="1:18">
      <c r="A27" s="19">
        <f t="shared" si="0"/>
        <v>17</v>
      </c>
      <c r="B27" s="44"/>
      <c r="C27" s="21" t="str">
        <f>IF(B27&lt;&gt;"",VLOOKUP(B27,[0]!podaci,2,FALSE),"")</f>
        <v/>
      </c>
      <c r="D27" s="21" t="str">
        <f>IF(B27&lt;&gt;"",VLOOKUP(B27,[0]!podaci,3,FALSE),"")</f>
        <v/>
      </c>
      <c r="E27" s="114" t="str">
        <f>IF(B27&lt;&gt;"",VLOOKUP(B27,[0]!podaci,4,FALSE),"")</f>
        <v/>
      </c>
      <c r="F27" s="104" t="str">
        <f>IF(B27&lt;&gt;"",VLOOKUP(B27,[0]!podaci,5,FALSE),"")</f>
        <v/>
      </c>
      <c r="G27" s="108" t="str">
        <f>IF(B27&lt;&gt;"",VLOOKUP(B27,[0]!podaci,6,FALSE),"")</f>
        <v/>
      </c>
      <c r="H27" s="106" t="str">
        <f>IF(B27&lt;&gt;"",VLOOKUP(B27,[0]!podaci,7,FALSE),"")</f>
        <v/>
      </c>
      <c r="I27" s="110" t="str">
        <f>IF(B27&lt;&gt;"",VLOOKUP(B27,[0]!podaci,8,FALSE),"")</f>
        <v/>
      </c>
      <c r="J27" s="104" t="str">
        <f>IF(B27&lt;&gt;"",VLOOKUP(B27,[0]!podaci,9,FALSE),"")</f>
        <v/>
      </c>
      <c r="K27" s="108" t="str">
        <f>IF(B27&lt;&gt;"",VLOOKUP(B27,[0]!podaci,10,FALSE),"")</f>
        <v/>
      </c>
      <c r="L27" s="99" t="str">
        <f>IF(B27&lt;&gt;"",VLOOKUP(B27,[0]!podaci,11,FALSE),"")</f>
        <v/>
      </c>
      <c r="M27" s="104" t="str">
        <f>IF(B27&lt;&gt;"",VLOOKUP(B27,[0]!podaci,12,FALSE),"")</f>
        <v/>
      </c>
      <c r="N27" s="21" t="str">
        <f>IF(B27&lt;&gt;"",VLOOKUP(B27,[0]!podaci,13,FALSE),"")</f>
        <v/>
      </c>
      <c r="O27" s="110" t="str">
        <f>IF(B27&lt;&gt;"",VLOOKUP(B27,[0]!podaci,14,FALSE),"")</f>
        <v/>
      </c>
      <c r="P27" s="99" t="str">
        <f>IF(B27&lt;&gt;"",VLOOKUP(B27,[0]!podaci,15,FALSE),"")</f>
        <v/>
      </c>
      <c r="Q27" s="118" t="str">
        <f>IF(B27&lt;&gt;"",VLOOKUP(B27,[0]!podaci,16,FALSE),"")</f>
        <v/>
      </c>
      <c r="R27" s="14"/>
    </row>
    <row r="28" spans="1:18" ht="13.5" customHeight="1">
      <c r="A28" s="19">
        <f t="shared" si="0"/>
        <v>18</v>
      </c>
      <c r="B28" s="44"/>
      <c r="C28" s="21" t="str">
        <f>IF(B28&lt;&gt;"",VLOOKUP(B28,[0]!podaci,2,FALSE),"")</f>
        <v/>
      </c>
      <c r="D28" s="21" t="str">
        <f>IF(B28&lt;&gt;"",VLOOKUP(B28,[0]!podaci,3,FALSE),"")</f>
        <v/>
      </c>
      <c r="E28" s="114" t="str">
        <f>IF(B28&lt;&gt;"",VLOOKUP(B28,[0]!podaci,4,FALSE),"")</f>
        <v/>
      </c>
      <c r="F28" s="104" t="str">
        <f>IF(B28&lt;&gt;"",VLOOKUP(B28,[0]!podaci,5,FALSE),"")</f>
        <v/>
      </c>
      <c r="G28" s="108" t="str">
        <f>IF(B28&lt;&gt;"",VLOOKUP(B28,[0]!podaci,6,FALSE),"")</f>
        <v/>
      </c>
      <c r="H28" s="106" t="str">
        <f>IF(B28&lt;&gt;"",VLOOKUP(B28,[0]!podaci,7,FALSE),"")</f>
        <v/>
      </c>
      <c r="I28" s="110" t="str">
        <f>IF(B28&lt;&gt;"",VLOOKUP(B28,[0]!podaci,8,FALSE),"")</f>
        <v/>
      </c>
      <c r="J28" s="104" t="str">
        <f>IF(B28&lt;&gt;"",VLOOKUP(B28,[0]!podaci,9,FALSE),"")</f>
        <v/>
      </c>
      <c r="K28" s="108" t="str">
        <f>IF(B28&lt;&gt;"",VLOOKUP(B28,[0]!podaci,10,FALSE),"")</f>
        <v/>
      </c>
      <c r="L28" s="99" t="str">
        <f>IF(B28&lt;&gt;"",VLOOKUP(B28,[0]!podaci,11,FALSE),"")</f>
        <v/>
      </c>
      <c r="M28" s="104" t="str">
        <f>IF(B28&lt;&gt;"",VLOOKUP(B28,[0]!podaci,12,FALSE),"")</f>
        <v/>
      </c>
      <c r="N28" s="21" t="str">
        <f>IF(B28&lt;&gt;"",VLOOKUP(B28,[0]!podaci,13,FALSE),"")</f>
        <v/>
      </c>
      <c r="O28" s="110" t="str">
        <f>IF(B28&lt;&gt;"",VLOOKUP(B28,[0]!podaci,14,FALSE),"")</f>
        <v/>
      </c>
      <c r="P28" s="99" t="str">
        <f>IF(B28&lt;&gt;"",VLOOKUP(B28,[0]!podaci,15,FALSE),"")</f>
        <v/>
      </c>
      <c r="Q28" s="118" t="str">
        <f>IF(B28&lt;&gt;"",VLOOKUP(B28,[0]!podaci,16,FALSE),"")</f>
        <v/>
      </c>
      <c r="R28" s="14"/>
    </row>
    <row r="29" spans="1:18">
      <c r="A29" s="19">
        <f t="shared" si="0"/>
        <v>19</v>
      </c>
      <c r="B29" s="44"/>
      <c r="C29" s="21" t="str">
        <f>IF(B29&lt;&gt;"",VLOOKUP(B29,[0]!podaci,2,FALSE),"")</f>
        <v/>
      </c>
      <c r="D29" s="21" t="str">
        <f>IF(B29&lt;&gt;"",VLOOKUP(B29,[0]!podaci,3,FALSE),"")</f>
        <v/>
      </c>
      <c r="E29" s="114" t="str">
        <f>IF(B29&lt;&gt;"",VLOOKUP(B29,[0]!podaci,4,FALSE),"")</f>
        <v/>
      </c>
      <c r="F29" s="104" t="str">
        <f>IF(B29&lt;&gt;"",VLOOKUP(B29,[0]!podaci,5,FALSE),"")</f>
        <v/>
      </c>
      <c r="G29" s="108" t="str">
        <f>IF(B29&lt;&gt;"",VLOOKUP(B29,[0]!podaci,6,FALSE),"")</f>
        <v/>
      </c>
      <c r="H29" s="106" t="str">
        <f>IF(B29&lt;&gt;"",VLOOKUP(B29,[0]!podaci,7,FALSE),"")</f>
        <v/>
      </c>
      <c r="I29" s="110" t="str">
        <f>IF(B29&lt;&gt;"",VLOOKUP(B29,[0]!podaci,8,FALSE),"")</f>
        <v/>
      </c>
      <c r="J29" s="104" t="str">
        <f>IF(B29&lt;&gt;"",VLOOKUP(B29,[0]!podaci,9,FALSE),"")</f>
        <v/>
      </c>
      <c r="K29" s="108" t="str">
        <f>IF(B29&lt;&gt;"",VLOOKUP(B29,[0]!podaci,10,FALSE),"")</f>
        <v/>
      </c>
      <c r="L29" s="99" t="str">
        <f>IF(B29&lt;&gt;"",VLOOKUP(B29,[0]!podaci,11,FALSE),"")</f>
        <v/>
      </c>
      <c r="M29" s="104" t="str">
        <f>IF(B29&lt;&gt;"",VLOOKUP(B29,[0]!podaci,12,FALSE),"")</f>
        <v/>
      </c>
      <c r="N29" s="21" t="str">
        <f>IF(B29&lt;&gt;"",VLOOKUP(B29,[0]!podaci,13,FALSE),"")</f>
        <v/>
      </c>
      <c r="O29" s="110" t="str">
        <f>IF(B29&lt;&gt;"",VLOOKUP(B29,[0]!podaci,14,FALSE),"")</f>
        <v/>
      </c>
      <c r="P29" s="99" t="str">
        <f>IF(B29&lt;&gt;"",VLOOKUP(B29,[0]!podaci,15,FALSE),"")</f>
        <v/>
      </c>
      <c r="Q29" s="118" t="str">
        <f>IF(B29&lt;&gt;"",VLOOKUP(B29,[0]!podaci,16,FALSE),"")</f>
        <v/>
      </c>
      <c r="R29" s="14"/>
    </row>
    <row r="30" spans="1:18">
      <c r="A30" s="19">
        <f t="shared" si="0"/>
        <v>20</v>
      </c>
      <c r="B30" s="44"/>
      <c r="C30" s="21" t="str">
        <f>IF(B30&lt;&gt;"",VLOOKUP(B30,[0]!podaci,2,FALSE),"")</f>
        <v/>
      </c>
      <c r="D30" s="21" t="str">
        <f>IF(B30&lt;&gt;"",VLOOKUP(B30,[0]!podaci,3,FALSE),"")</f>
        <v/>
      </c>
      <c r="E30" s="114" t="str">
        <f>IF(B30&lt;&gt;"",VLOOKUP(B30,[0]!podaci,4,FALSE),"")</f>
        <v/>
      </c>
      <c r="F30" s="104" t="str">
        <f>IF(B30&lt;&gt;"",VLOOKUP(B30,[0]!podaci,5,FALSE),"")</f>
        <v/>
      </c>
      <c r="G30" s="108" t="str">
        <f>IF(B30&lt;&gt;"",VLOOKUP(B30,[0]!podaci,6,FALSE),"")</f>
        <v/>
      </c>
      <c r="H30" s="106" t="str">
        <f>IF(B30&lt;&gt;"",VLOOKUP(B30,[0]!podaci,7,FALSE),"")</f>
        <v/>
      </c>
      <c r="I30" s="110" t="str">
        <f>IF(B30&lt;&gt;"",VLOOKUP(B30,[0]!podaci,8,FALSE),"")</f>
        <v/>
      </c>
      <c r="J30" s="104" t="str">
        <f>IF(B30&lt;&gt;"",VLOOKUP(B30,[0]!podaci,9,FALSE),"")</f>
        <v/>
      </c>
      <c r="K30" s="108" t="str">
        <f>IF(B30&lt;&gt;"",VLOOKUP(B30,[0]!podaci,10,FALSE),"")</f>
        <v/>
      </c>
      <c r="L30" s="99" t="str">
        <f>IF(B30&lt;&gt;"",VLOOKUP(B30,[0]!podaci,11,FALSE),"")</f>
        <v/>
      </c>
      <c r="M30" s="104" t="str">
        <f>IF(B30&lt;&gt;"",VLOOKUP(B30,[0]!podaci,12,FALSE),"")</f>
        <v/>
      </c>
      <c r="N30" s="21" t="str">
        <f>IF(B30&lt;&gt;"",VLOOKUP(B30,[0]!podaci,13,FALSE),"")</f>
        <v/>
      </c>
      <c r="O30" s="110" t="str">
        <f>IF(B30&lt;&gt;"",VLOOKUP(B30,[0]!podaci,14,FALSE),"")</f>
        <v/>
      </c>
      <c r="P30" s="99" t="str">
        <f>IF(B30&lt;&gt;"",VLOOKUP(B30,[0]!podaci,15,FALSE),"")</f>
        <v/>
      </c>
      <c r="Q30" s="118" t="str">
        <f>IF(B30&lt;&gt;"",VLOOKUP(B30,[0]!podaci,16,FALSE),"")</f>
        <v/>
      </c>
      <c r="R30" s="14"/>
    </row>
    <row r="31" spans="1:18">
      <c r="A31" s="19">
        <f t="shared" si="0"/>
        <v>21</v>
      </c>
      <c r="B31" s="44"/>
      <c r="C31" s="21" t="str">
        <f>IF(B31&lt;&gt;"",VLOOKUP(B31,[0]!podaci,2,FALSE),"")</f>
        <v/>
      </c>
      <c r="D31" s="21" t="str">
        <f>IF(B31&lt;&gt;"",VLOOKUP(B31,[0]!podaci,3,FALSE),"")</f>
        <v/>
      </c>
      <c r="E31" s="114" t="str">
        <f>IF(B31&lt;&gt;"",VLOOKUP(B31,[0]!podaci,4,FALSE),"")</f>
        <v/>
      </c>
      <c r="F31" s="104" t="str">
        <f>IF(B31&lt;&gt;"",VLOOKUP(B31,[0]!podaci,5,FALSE),"")</f>
        <v/>
      </c>
      <c r="G31" s="108" t="str">
        <f>IF(B31&lt;&gt;"",VLOOKUP(B31,[0]!podaci,6,FALSE),"")</f>
        <v/>
      </c>
      <c r="H31" s="106" t="str">
        <f>IF(B31&lt;&gt;"",VLOOKUP(B31,[0]!podaci,7,FALSE),"")</f>
        <v/>
      </c>
      <c r="I31" s="110" t="str">
        <f>IF(B31&lt;&gt;"",VLOOKUP(B31,[0]!podaci,8,FALSE),"")</f>
        <v/>
      </c>
      <c r="J31" s="104" t="str">
        <f>IF(B31&lt;&gt;"",VLOOKUP(B31,[0]!podaci,9,FALSE),"")</f>
        <v/>
      </c>
      <c r="K31" s="108" t="str">
        <f>IF(B31&lt;&gt;"",VLOOKUP(B31,[0]!podaci,10,FALSE),"")</f>
        <v/>
      </c>
      <c r="L31" s="99" t="str">
        <f>IF(B31&lt;&gt;"",VLOOKUP(B31,[0]!podaci,11,FALSE),"")</f>
        <v/>
      </c>
      <c r="M31" s="104" t="str">
        <f>IF(B31&lt;&gt;"",VLOOKUP(B31,[0]!podaci,12,FALSE),"")</f>
        <v/>
      </c>
      <c r="N31" s="21" t="str">
        <f>IF(B31&lt;&gt;"",VLOOKUP(B31,[0]!podaci,13,FALSE),"")</f>
        <v/>
      </c>
      <c r="O31" s="110" t="str">
        <f>IF(B31&lt;&gt;"",VLOOKUP(B31,[0]!podaci,14,FALSE),"")</f>
        <v/>
      </c>
      <c r="P31" s="99" t="str">
        <f>IF(B31&lt;&gt;"",VLOOKUP(B31,[0]!podaci,15,FALSE),"")</f>
        <v/>
      </c>
      <c r="Q31" s="118" t="str">
        <f>IF(B31&lt;&gt;"",VLOOKUP(B31,[0]!podaci,16,FALSE),"")</f>
        <v/>
      </c>
      <c r="R31" s="14"/>
    </row>
    <row r="32" spans="1:18">
      <c r="A32" s="19">
        <f t="shared" si="0"/>
        <v>22</v>
      </c>
      <c r="B32" s="44"/>
      <c r="C32" s="21" t="str">
        <f>IF(B32&lt;&gt;"",VLOOKUP(B32,[0]!podaci,2,FALSE),"")</f>
        <v/>
      </c>
      <c r="D32" s="21" t="str">
        <f>IF(B32&lt;&gt;"",VLOOKUP(B32,[0]!podaci,3,FALSE),"")</f>
        <v/>
      </c>
      <c r="E32" s="114" t="str">
        <f>IF(B32&lt;&gt;"",VLOOKUP(B32,[0]!podaci,4,FALSE),"")</f>
        <v/>
      </c>
      <c r="F32" s="104" t="str">
        <f>IF(B32&lt;&gt;"",VLOOKUP(B32,[0]!podaci,5,FALSE),"")</f>
        <v/>
      </c>
      <c r="G32" s="108" t="str">
        <f>IF(B32&lt;&gt;"",VLOOKUP(B32,[0]!podaci,6,FALSE),"")</f>
        <v/>
      </c>
      <c r="H32" s="106" t="str">
        <f>IF(B32&lt;&gt;"",VLOOKUP(B32,[0]!podaci,7,FALSE),"")</f>
        <v/>
      </c>
      <c r="I32" s="110" t="str">
        <f>IF(B32&lt;&gt;"",VLOOKUP(B32,[0]!podaci,8,FALSE),"")</f>
        <v/>
      </c>
      <c r="J32" s="104" t="str">
        <f>IF(B32&lt;&gt;"",VLOOKUP(B32,[0]!podaci,9,FALSE),"")</f>
        <v/>
      </c>
      <c r="K32" s="108" t="str">
        <f>IF(B32&lt;&gt;"",VLOOKUP(B32,[0]!podaci,10,FALSE),"")</f>
        <v/>
      </c>
      <c r="L32" s="99" t="str">
        <f>IF(B32&lt;&gt;"",VLOOKUP(B32,[0]!podaci,11,FALSE),"")</f>
        <v/>
      </c>
      <c r="M32" s="104" t="str">
        <f>IF(B32&lt;&gt;"",VLOOKUP(B32,[0]!podaci,12,FALSE),"")</f>
        <v/>
      </c>
      <c r="N32" s="21" t="str">
        <f>IF(B32&lt;&gt;"",VLOOKUP(B32,[0]!podaci,13,FALSE),"")</f>
        <v/>
      </c>
      <c r="O32" s="110" t="str">
        <f>IF(B32&lt;&gt;"",VLOOKUP(B32,[0]!podaci,14,FALSE),"")</f>
        <v/>
      </c>
      <c r="P32" s="99" t="str">
        <f>IF(B32&lt;&gt;"",VLOOKUP(B32,[0]!podaci,15,FALSE),"")</f>
        <v/>
      </c>
      <c r="Q32" s="118" t="str">
        <f>IF(B32&lt;&gt;"",VLOOKUP(B32,[0]!podaci,16,FALSE),"")</f>
        <v/>
      </c>
      <c r="R32" s="14"/>
    </row>
    <row r="33" spans="1:18">
      <c r="A33" s="19">
        <f t="shared" si="0"/>
        <v>23</v>
      </c>
      <c r="B33" s="44"/>
      <c r="C33" s="21" t="str">
        <f>IF(B33&lt;&gt;"",VLOOKUP(B33,[0]!podaci,2,FALSE),"")</f>
        <v/>
      </c>
      <c r="D33" s="21" t="str">
        <f>IF(B33&lt;&gt;"",VLOOKUP(B33,[0]!podaci,3,FALSE),"")</f>
        <v/>
      </c>
      <c r="E33" s="114" t="str">
        <f>IF(B33&lt;&gt;"",VLOOKUP(B33,[0]!podaci,4,FALSE),"")</f>
        <v/>
      </c>
      <c r="F33" s="104" t="str">
        <f>IF(B33&lt;&gt;"",VLOOKUP(B33,[0]!podaci,5,FALSE),"")</f>
        <v/>
      </c>
      <c r="G33" s="108" t="str">
        <f>IF(B33&lt;&gt;"",VLOOKUP(B33,[0]!podaci,6,FALSE),"")</f>
        <v/>
      </c>
      <c r="H33" s="106" t="str">
        <f>IF(B33&lt;&gt;"",VLOOKUP(B33,[0]!podaci,7,FALSE),"")</f>
        <v/>
      </c>
      <c r="I33" s="110" t="str">
        <f>IF(B33&lt;&gt;"",VLOOKUP(B33,[0]!podaci,8,FALSE),"")</f>
        <v/>
      </c>
      <c r="J33" s="104" t="str">
        <f>IF(B33&lt;&gt;"",VLOOKUP(B33,[0]!podaci,9,FALSE),"")</f>
        <v/>
      </c>
      <c r="K33" s="108" t="str">
        <f>IF(B33&lt;&gt;"",VLOOKUP(B33,[0]!podaci,10,FALSE),"")</f>
        <v/>
      </c>
      <c r="L33" s="99" t="str">
        <f>IF(B33&lt;&gt;"",VLOOKUP(B33,[0]!podaci,11,FALSE),"")</f>
        <v/>
      </c>
      <c r="M33" s="104" t="str">
        <f>IF(B33&lt;&gt;"",VLOOKUP(B33,[0]!podaci,12,FALSE),"")</f>
        <v/>
      </c>
      <c r="N33" s="21" t="str">
        <f>IF(B33&lt;&gt;"",VLOOKUP(B33,[0]!podaci,13,FALSE),"")</f>
        <v/>
      </c>
      <c r="O33" s="110" t="str">
        <f>IF(B33&lt;&gt;"",VLOOKUP(B33,[0]!podaci,14,FALSE),"")</f>
        <v/>
      </c>
      <c r="P33" s="99" t="str">
        <f>IF(B33&lt;&gt;"",VLOOKUP(B33,[0]!podaci,15,FALSE),"")</f>
        <v/>
      </c>
      <c r="Q33" s="118" t="str">
        <f>IF(B33&lt;&gt;"",VLOOKUP(B33,[0]!podaci,16,FALSE),"")</f>
        <v/>
      </c>
      <c r="R33" s="14"/>
    </row>
    <row r="34" spans="1:18">
      <c r="A34" s="19">
        <f t="shared" si="0"/>
        <v>24</v>
      </c>
      <c r="B34" s="44"/>
      <c r="C34" s="21" t="str">
        <f>IF(B34&lt;&gt;"",VLOOKUP(B34,[0]!podaci,2,FALSE),"")</f>
        <v/>
      </c>
      <c r="D34" s="21" t="str">
        <f>IF(B34&lt;&gt;"",VLOOKUP(B34,[0]!podaci,3,FALSE),"")</f>
        <v/>
      </c>
      <c r="E34" s="114" t="str">
        <f>IF(B34&lt;&gt;"",VLOOKUP(B34,[0]!podaci,4,FALSE),"")</f>
        <v/>
      </c>
      <c r="F34" s="104" t="str">
        <f>IF(B34&lt;&gt;"",VLOOKUP(B34,[0]!podaci,5,FALSE),"")</f>
        <v/>
      </c>
      <c r="G34" s="108" t="str">
        <f>IF(B34&lt;&gt;"",VLOOKUP(B34,[0]!podaci,6,FALSE),"")</f>
        <v/>
      </c>
      <c r="H34" s="106" t="str">
        <f>IF(B34&lt;&gt;"",VLOOKUP(B34,[0]!podaci,7,FALSE),"")</f>
        <v/>
      </c>
      <c r="I34" s="110" t="str">
        <f>IF(B34&lt;&gt;"",VLOOKUP(B34,[0]!podaci,8,FALSE),"")</f>
        <v/>
      </c>
      <c r="J34" s="104" t="str">
        <f>IF(B34&lt;&gt;"",VLOOKUP(B34,[0]!podaci,9,FALSE),"")</f>
        <v/>
      </c>
      <c r="K34" s="108" t="str">
        <f>IF(B34&lt;&gt;"",VLOOKUP(B34,[0]!podaci,10,FALSE),"")</f>
        <v/>
      </c>
      <c r="L34" s="99" t="str">
        <f>IF(B34&lt;&gt;"",VLOOKUP(B34,[0]!podaci,11,FALSE),"")</f>
        <v/>
      </c>
      <c r="M34" s="104" t="str">
        <f>IF(B34&lt;&gt;"",VLOOKUP(B34,[0]!podaci,12,FALSE),"")</f>
        <v/>
      </c>
      <c r="N34" s="21" t="str">
        <f>IF(B34&lt;&gt;"",VLOOKUP(B34,[0]!podaci,13,FALSE),"")</f>
        <v/>
      </c>
      <c r="O34" s="110" t="str">
        <f>IF(B34&lt;&gt;"",VLOOKUP(B34,[0]!podaci,14,FALSE),"")</f>
        <v/>
      </c>
      <c r="P34" s="99" t="str">
        <f>IF(B34&lt;&gt;"",VLOOKUP(B34,[0]!podaci,15,FALSE),"")</f>
        <v/>
      </c>
      <c r="Q34" s="118" t="str">
        <f>IF(B34&lt;&gt;"",VLOOKUP(B34,[0]!podaci,16,FALSE),"")</f>
        <v/>
      </c>
      <c r="R34" s="14"/>
    </row>
    <row r="35" spans="1:18">
      <c r="A35" s="19">
        <f t="shared" si="0"/>
        <v>25</v>
      </c>
      <c r="B35" s="44"/>
      <c r="C35" s="21" t="str">
        <f>IF(B35&lt;&gt;"",VLOOKUP(B35,[0]!podaci,2,FALSE),"")</f>
        <v/>
      </c>
      <c r="D35" s="21" t="str">
        <f>IF(B35&lt;&gt;"",VLOOKUP(B35,[0]!podaci,3,FALSE),"")</f>
        <v/>
      </c>
      <c r="E35" s="114" t="str">
        <f>IF(B35&lt;&gt;"",VLOOKUP(B35,[0]!podaci,4,FALSE),"")</f>
        <v/>
      </c>
      <c r="F35" s="104" t="str">
        <f>IF(B35&lt;&gt;"",VLOOKUP(B35,[0]!podaci,5,FALSE),"")</f>
        <v/>
      </c>
      <c r="G35" s="108" t="str">
        <f>IF(B35&lt;&gt;"",VLOOKUP(B35,[0]!podaci,6,FALSE),"")</f>
        <v/>
      </c>
      <c r="H35" s="106" t="str">
        <f>IF(B35&lt;&gt;"",VLOOKUP(B35,[0]!podaci,7,FALSE),"")</f>
        <v/>
      </c>
      <c r="I35" s="110" t="str">
        <f>IF(B35&lt;&gt;"",VLOOKUP(B35,[0]!podaci,8,FALSE),"")</f>
        <v/>
      </c>
      <c r="J35" s="104" t="str">
        <f>IF(B35&lt;&gt;"",VLOOKUP(B35,[0]!podaci,9,FALSE),"")</f>
        <v/>
      </c>
      <c r="K35" s="108" t="str">
        <f>IF(B35&lt;&gt;"",VLOOKUP(B35,[0]!podaci,10,FALSE),"")</f>
        <v/>
      </c>
      <c r="L35" s="99" t="str">
        <f>IF(B35&lt;&gt;"",VLOOKUP(B35,[0]!podaci,11,FALSE),"")</f>
        <v/>
      </c>
      <c r="M35" s="104" t="str">
        <f>IF(B35&lt;&gt;"",VLOOKUP(B35,[0]!podaci,12,FALSE),"")</f>
        <v/>
      </c>
      <c r="N35" s="21" t="str">
        <f>IF(B35&lt;&gt;"",VLOOKUP(B35,[0]!podaci,13,FALSE),"")</f>
        <v/>
      </c>
      <c r="O35" s="110" t="str">
        <f>IF(B35&lt;&gt;"",VLOOKUP(B35,[0]!podaci,14,FALSE),"")</f>
        <v/>
      </c>
      <c r="P35" s="99" t="str">
        <f>IF(B35&lt;&gt;"",VLOOKUP(B35,[0]!podaci,15,FALSE),"")</f>
        <v/>
      </c>
      <c r="Q35" s="118" t="str">
        <f>IF(B35&lt;&gt;"",VLOOKUP(B35,[0]!podaci,16,FALSE),"")</f>
        <v/>
      </c>
      <c r="R35" s="14"/>
    </row>
    <row r="36" spans="1:18">
      <c r="A36" s="19">
        <f t="shared" si="0"/>
        <v>26</v>
      </c>
      <c r="B36" s="44"/>
      <c r="C36" s="21" t="str">
        <f>IF(B36&lt;&gt;"",VLOOKUP(B36,[0]!podaci,2,FALSE),"")</f>
        <v/>
      </c>
      <c r="D36" s="21" t="str">
        <f>IF(B36&lt;&gt;"",VLOOKUP(B36,[0]!podaci,3,FALSE),"")</f>
        <v/>
      </c>
      <c r="E36" s="114" t="str">
        <f>IF(B36&lt;&gt;"",VLOOKUP(B36,[0]!podaci,4,FALSE),"")</f>
        <v/>
      </c>
      <c r="F36" s="104" t="str">
        <f>IF(B36&lt;&gt;"",VLOOKUP(B36,[0]!podaci,5,FALSE),"")</f>
        <v/>
      </c>
      <c r="G36" s="108" t="str">
        <f>IF(B36&lt;&gt;"",VLOOKUP(B36,[0]!podaci,6,FALSE),"")</f>
        <v/>
      </c>
      <c r="H36" s="106" t="str">
        <f>IF(B36&lt;&gt;"",VLOOKUP(B36,[0]!podaci,7,FALSE),"")</f>
        <v/>
      </c>
      <c r="I36" s="110" t="str">
        <f>IF(B36&lt;&gt;"",VLOOKUP(B36,[0]!podaci,8,FALSE),"")</f>
        <v/>
      </c>
      <c r="J36" s="104" t="str">
        <f>IF(B36&lt;&gt;"",VLOOKUP(B36,[0]!podaci,9,FALSE),"")</f>
        <v/>
      </c>
      <c r="K36" s="108" t="str">
        <f>IF(B36&lt;&gt;"",VLOOKUP(B36,[0]!podaci,10,FALSE),"")</f>
        <v/>
      </c>
      <c r="L36" s="99" t="str">
        <f>IF(B36&lt;&gt;"",VLOOKUP(B36,[0]!podaci,11,FALSE),"")</f>
        <v/>
      </c>
      <c r="M36" s="104" t="str">
        <f>IF(B36&lt;&gt;"",VLOOKUP(B36,[0]!podaci,12,FALSE),"")</f>
        <v/>
      </c>
      <c r="N36" s="21" t="str">
        <f>IF(B36&lt;&gt;"",VLOOKUP(B36,[0]!podaci,13,FALSE),"")</f>
        <v/>
      </c>
      <c r="O36" s="110" t="str">
        <f>IF(B36&lt;&gt;"",VLOOKUP(B36,[0]!podaci,14,FALSE),"")</f>
        <v/>
      </c>
      <c r="P36" s="99" t="str">
        <f>IF(B36&lt;&gt;"",VLOOKUP(B36,[0]!podaci,15,FALSE),"")</f>
        <v/>
      </c>
      <c r="Q36" s="118" t="str">
        <f>IF(B36&lt;&gt;"",VLOOKUP(B36,[0]!podaci,16,FALSE),"")</f>
        <v/>
      </c>
      <c r="R36" s="14"/>
    </row>
    <row r="37" spans="1:18">
      <c r="A37" s="19">
        <f t="shared" si="0"/>
        <v>27</v>
      </c>
      <c r="B37" s="44"/>
      <c r="C37" s="21" t="str">
        <f>IF(B37&lt;&gt;"",VLOOKUP(B37,[0]!podaci,2,FALSE),"")</f>
        <v/>
      </c>
      <c r="D37" s="21" t="str">
        <f>IF(B37&lt;&gt;"",VLOOKUP(B37,[0]!podaci,3,FALSE),"")</f>
        <v/>
      </c>
      <c r="E37" s="114" t="str">
        <f>IF(B37&lt;&gt;"",VLOOKUP(B37,[0]!podaci,4,FALSE),"")</f>
        <v/>
      </c>
      <c r="F37" s="104" t="str">
        <f>IF(B37&lt;&gt;"",VLOOKUP(B37,[0]!podaci,5,FALSE),"")</f>
        <v/>
      </c>
      <c r="G37" s="108" t="str">
        <f>IF(B37&lt;&gt;"",VLOOKUP(B37,[0]!podaci,6,FALSE),"")</f>
        <v/>
      </c>
      <c r="H37" s="106" t="str">
        <f>IF(B37&lt;&gt;"",VLOOKUP(B37,[0]!podaci,7,FALSE),"")</f>
        <v/>
      </c>
      <c r="I37" s="110" t="str">
        <f>IF(B37&lt;&gt;"",VLOOKUP(B37,[0]!podaci,8,FALSE),"")</f>
        <v/>
      </c>
      <c r="J37" s="104" t="str">
        <f>IF(B37&lt;&gt;"",VLOOKUP(B37,[0]!podaci,9,FALSE),"")</f>
        <v/>
      </c>
      <c r="K37" s="108" t="str">
        <f>IF(B37&lt;&gt;"",VLOOKUP(B37,[0]!podaci,10,FALSE),"")</f>
        <v/>
      </c>
      <c r="L37" s="99" t="str">
        <f>IF(B37&lt;&gt;"",VLOOKUP(B37,[0]!podaci,11,FALSE),"")</f>
        <v/>
      </c>
      <c r="M37" s="104" t="str">
        <f>IF(B37&lt;&gt;"",VLOOKUP(B37,[0]!podaci,12,FALSE),"")</f>
        <v/>
      </c>
      <c r="N37" s="21" t="str">
        <f>IF(B37&lt;&gt;"",VLOOKUP(B37,[0]!podaci,13,FALSE),"")</f>
        <v/>
      </c>
      <c r="O37" s="110" t="str">
        <f>IF(B37&lt;&gt;"",VLOOKUP(B37,[0]!podaci,14,FALSE),"")</f>
        <v/>
      </c>
      <c r="P37" s="99" t="str">
        <f>IF(B37&lt;&gt;"",VLOOKUP(B37,[0]!podaci,15,FALSE),"")</f>
        <v/>
      </c>
      <c r="Q37" s="118" t="str">
        <f>IF(B37&lt;&gt;"",VLOOKUP(B37,[0]!podaci,16,FALSE),"")</f>
        <v/>
      </c>
      <c r="R37" s="14"/>
    </row>
    <row r="38" spans="1:18" ht="12" customHeight="1">
      <c r="A38" s="19">
        <f t="shared" si="0"/>
        <v>28</v>
      </c>
      <c r="B38" s="44"/>
      <c r="C38" s="21" t="str">
        <f>IF(B38&lt;&gt;"",VLOOKUP(B38,[0]!podaci,2,FALSE),"")</f>
        <v/>
      </c>
      <c r="D38" s="21" t="str">
        <f>IF(B38&lt;&gt;"",VLOOKUP(B38,[0]!podaci,3,FALSE),"")</f>
        <v/>
      </c>
      <c r="E38" s="114" t="str">
        <f>IF(B38&lt;&gt;"",VLOOKUP(B38,[0]!podaci,4,FALSE),"")</f>
        <v/>
      </c>
      <c r="F38" s="104" t="str">
        <f>IF(B38&lt;&gt;"",VLOOKUP(B38,[0]!podaci,5,FALSE),"")</f>
        <v/>
      </c>
      <c r="G38" s="108" t="str">
        <f>IF(B38&lt;&gt;"",VLOOKUP(B38,[0]!podaci,6,FALSE),"")</f>
        <v/>
      </c>
      <c r="H38" s="106" t="str">
        <f>IF(B38&lt;&gt;"",VLOOKUP(B38,[0]!podaci,7,FALSE),"")</f>
        <v/>
      </c>
      <c r="I38" s="110" t="str">
        <f>IF(B38&lt;&gt;"",VLOOKUP(B38,[0]!podaci,8,FALSE),"")</f>
        <v/>
      </c>
      <c r="J38" s="104" t="str">
        <f>IF(B38&lt;&gt;"",VLOOKUP(B38,[0]!podaci,9,FALSE),"")</f>
        <v/>
      </c>
      <c r="K38" s="108" t="str">
        <f>IF(B38&lt;&gt;"",VLOOKUP(B38,[0]!podaci,10,FALSE),"")</f>
        <v/>
      </c>
      <c r="L38" s="99" t="str">
        <f>IF(B38&lt;&gt;"",VLOOKUP(B38,[0]!podaci,11,FALSE),"")</f>
        <v/>
      </c>
      <c r="M38" s="104" t="str">
        <f>IF(B38&lt;&gt;"",VLOOKUP(B38,[0]!podaci,12,FALSE),"")</f>
        <v/>
      </c>
      <c r="N38" s="21" t="str">
        <f>IF(B38&lt;&gt;"",VLOOKUP(B38,[0]!podaci,13,FALSE),"")</f>
        <v/>
      </c>
      <c r="O38" s="110" t="str">
        <f>IF(B38&lt;&gt;"",VLOOKUP(B38,[0]!podaci,14,FALSE),"")</f>
        <v/>
      </c>
      <c r="P38" s="99" t="str">
        <f>IF(B38&lt;&gt;"",VLOOKUP(B38,[0]!podaci,15,FALSE),"")</f>
        <v/>
      </c>
      <c r="Q38" s="118" t="str">
        <f>IF(B38&lt;&gt;"",VLOOKUP(B38,[0]!podaci,16,FALSE),"")</f>
        <v/>
      </c>
      <c r="R38" s="14"/>
    </row>
    <row r="39" spans="1:18">
      <c r="A39" s="19">
        <f t="shared" si="0"/>
        <v>29</v>
      </c>
      <c r="B39" s="44"/>
      <c r="C39" s="21" t="str">
        <f>IF(B39&lt;&gt;"",VLOOKUP(B39,[0]!podaci,2,FALSE),"")</f>
        <v/>
      </c>
      <c r="D39" s="21" t="str">
        <f>IF(B39&lt;&gt;"",VLOOKUP(B39,[0]!podaci,3,FALSE),"")</f>
        <v/>
      </c>
      <c r="E39" s="114" t="str">
        <f>IF(B39&lt;&gt;"",VLOOKUP(B39,[0]!podaci,4,FALSE),"")</f>
        <v/>
      </c>
      <c r="F39" s="104" t="str">
        <f>IF(B39&lt;&gt;"",VLOOKUP(B39,[0]!podaci,5,FALSE),"")</f>
        <v/>
      </c>
      <c r="G39" s="108" t="str">
        <f>IF(B39&lt;&gt;"",VLOOKUP(B39,[0]!podaci,6,FALSE),"")</f>
        <v/>
      </c>
      <c r="H39" s="106" t="str">
        <f>IF(B39&lt;&gt;"",VLOOKUP(B39,[0]!podaci,7,FALSE),"")</f>
        <v/>
      </c>
      <c r="I39" s="110" t="str">
        <f>IF(B39&lt;&gt;"",VLOOKUP(B39,[0]!podaci,8,FALSE),"")</f>
        <v/>
      </c>
      <c r="J39" s="104" t="str">
        <f>IF(B39&lt;&gt;"",VLOOKUP(B39,[0]!podaci,9,FALSE),"")</f>
        <v/>
      </c>
      <c r="K39" s="108" t="str">
        <f>IF(B39&lt;&gt;"",VLOOKUP(B39,[0]!podaci,10,FALSE),"")</f>
        <v/>
      </c>
      <c r="L39" s="99" t="str">
        <f>IF(B39&lt;&gt;"",VLOOKUP(B39,[0]!podaci,11,FALSE),"")</f>
        <v/>
      </c>
      <c r="M39" s="104" t="str">
        <f>IF(B39&lt;&gt;"",VLOOKUP(B39,[0]!podaci,12,FALSE),"")</f>
        <v/>
      </c>
      <c r="N39" s="21" t="str">
        <f>IF(B39&lt;&gt;"",VLOOKUP(B39,[0]!podaci,13,FALSE),"")</f>
        <v/>
      </c>
      <c r="O39" s="110" t="str">
        <f>IF(B39&lt;&gt;"",VLOOKUP(B39,[0]!podaci,14,FALSE),"")</f>
        <v/>
      </c>
      <c r="P39" s="99" t="str">
        <f>IF(B39&lt;&gt;"",VLOOKUP(B39,[0]!podaci,15,FALSE),"")</f>
        <v/>
      </c>
      <c r="Q39" s="118" t="str">
        <f>IF(B39&lt;&gt;"",VLOOKUP(B39,[0]!podaci,16,FALSE),"")</f>
        <v/>
      </c>
      <c r="R39" s="14"/>
    </row>
    <row r="40" spans="1:18">
      <c r="A40" s="19">
        <f t="shared" si="0"/>
        <v>30</v>
      </c>
      <c r="B40" s="44"/>
      <c r="C40" s="21" t="str">
        <f>IF(B40&lt;&gt;"",VLOOKUP(B40,[0]!podaci,2,FALSE),"")</f>
        <v/>
      </c>
      <c r="D40" s="21" t="str">
        <f>IF(B40&lt;&gt;"",VLOOKUP(B40,[0]!podaci,3,FALSE),"")</f>
        <v/>
      </c>
      <c r="E40" s="114" t="str">
        <f>IF(B40&lt;&gt;"",VLOOKUP(B40,[0]!podaci,4,FALSE),"")</f>
        <v/>
      </c>
      <c r="F40" s="104" t="str">
        <f>IF(B40&lt;&gt;"",VLOOKUP(B40,[0]!podaci,5,FALSE),"")</f>
        <v/>
      </c>
      <c r="G40" s="108" t="str">
        <f>IF(B40&lt;&gt;"",VLOOKUP(B40,[0]!podaci,6,FALSE),"")</f>
        <v/>
      </c>
      <c r="H40" s="106" t="str">
        <f>IF(B40&lt;&gt;"",VLOOKUP(B40,[0]!podaci,7,FALSE),"")</f>
        <v/>
      </c>
      <c r="I40" s="110" t="str">
        <f>IF(B40&lt;&gt;"",VLOOKUP(B40,[0]!podaci,8,FALSE),"")</f>
        <v/>
      </c>
      <c r="J40" s="104" t="str">
        <f>IF(B40&lt;&gt;"",VLOOKUP(B40,[0]!podaci,9,FALSE),"")</f>
        <v/>
      </c>
      <c r="K40" s="108" t="str">
        <f>IF(B40&lt;&gt;"",VLOOKUP(B40,[0]!podaci,10,FALSE),"")</f>
        <v/>
      </c>
      <c r="L40" s="99" t="str">
        <f>IF(B40&lt;&gt;"",VLOOKUP(B40,[0]!podaci,11,FALSE),"")</f>
        <v/>
      </c>
      <c r="M40" s="104" t="str">
        <f>IF(B40&lt;&gt;"",VLOOKUP(B40,[0]!podaci,12,FALSE),"")</f>
        <v/>
      </c>
      <c r="N40" s="21" t="str">
        <f>IF(B40&lt;&gt;"",VLOOKUP(B40,[0]!podaci,13,FALSE),"")</f>
        <v/>
      </c>
      <c r="O40" s="110" t="str">
        <f>IF(B40&lt;&gt;"",VLOOKUP(B40,[0]!podaci,14,FALSE),"")</f>
        <v/>
      </c>
      <c r="P40" s="99" t="str">
        <f>IF(B40&lt;&gt;"",VLOOKUP(B40,[0]!podaci,15,FALSE),"")</f>
        <v/>
      </c>
      <c r="Q40" s="118" t="str">
        <f>IF(B40&lt;&gt;"",VLOOKUP(B40,[0]!podaci,16,FALSE),"")</f>
        <v/>
      </c>
      <c r="R40" s="14"/>
    </row>
    <row r="41" spans="1:18">
      <c r="A41" s="19">
        <f t="shared" si="0"/>
        <v>31</v>
      </c>
      <c r="B41" s="44"/>
      <c r="C41" s="21" t="str">
        <f>IF(B41&lt;&gt;"",VLOOKUP(B41,[0]!podaci,2,FALSE),"")</f>
        <v/>
      </c>
      <c r="D41" s="21" t="str">
        <f>IF(B41&lt;&gt;"",VLOOKUP(B41,[0]!podaci,3,FALSE),"")</f>
        <v/>
      </c>
      <c r="E41" s="114" t="str">
        <f>IF(B41&lt;&gt;"",VLOOKUP(B41,[0]!podaci,4,FALSE),"")</f>
        <v/>
      </c>
      <c r="F41" s="104" t="str">
        <f>IF(B41&lt;&gt;"",VLOOKUP(B41,[0]!podaci,5,FALSE),"")</f>
        <v/>
      </c>
      <c r="G41" s="108" t="str">
        <f>IF(B41&lt;&gt;"",VLOOKUP(B41,[0]!podaci,6,FALSE),"")</f>
        <v/>
      </c>
      <c r="H41" s="106" t="str">
        <f>IF(B41&lt;&gt;"",VLOOKUP(B41,[0]!podaci,7,FALSE),"")</f>
        <v/>
      </c>
      <c r="I41" s="110" t="str">
        <f>IF(B41&lt;&gt;"",VLOOKUP(B41,[0]!podaci,8,FALSE),"")</f>
        <v/>
      </c>
      <c r="J41" s="104" t="str">
        <f>IF(B41&lt;&gt;"",VLOOKUP(B41,[0]!podaci,9,FALSE),"")</f>
        <v/>
      </c>
      <c r="K41" s="108" t="str">
        <f>IF(B41&lt;&gt;"",VLOOKUP(B41,[0]!podaci,10,FALSE),"")</f>
        <v/>
      </c>
      <c r="L41" s="99" t="str">
        <f>IF(B41&lt;&gt;"",VLOOKUP(B41,[0]!podaci,11,FALSE),"")</f>
        <v/>
      </c>
      <c r="M41" s="104" t="str">
        <f>IF(B41&lt;&gt;"",VLOOKUP(B41,[0]!podaci,12,FALSE),"")</f>
        <v/>
      </c>
      <c r="N41" s="21" t="str">
        <f>IF(B41&lt;&gt;"",VLOOKUP(B41,[0]!podaci,13,FALSE),"")</f>
        <v/>
      </c>
      <c r="O41" s="110" t="str">
        <f>IF(B41&lt;&gt;"",VLOOKUP(B41,[0]!podaci,14,FALSE),"")</f>
        <v/>
      </c>
      <c r="P41" s="99" t="str">
        <f>IF(B41&lt;&gt;"",VLOOKUP(B41,[0]!podaci,15,FALSE),"")</f>
        <v/>
      </c>
      <c r="Q41" s="118" t="str">
        <f>IF(B41&lt;&gt;"",VLOOKUP(B41,[0]!podaci,16,FALSE),"")</f>
        <v/>
      </c>
      <c r="R41" s="14"/>
    </row>
    <row r="42" spans="1:18">
      <c r="A42" s="19">
        <f t="shared" si="0"/>
        <v>32</v>
      </c>
      <c r="B42" s="44"/>
      <c r="C42" s="21" t="str">
        <f>IF(B42&lt;&gt;"",VLOOKUP(B42,[0]!podaci,2,FALSE),"")</f>
        <v/>
      </c>
      <c r="D42" s="21" t="str">
        <f>IF(B42&lt;&gt;"",VLOOKUP(B42,[0]!podaci,3,FALSE),"")</f>
        <v/>
      </c>
      <c r="E42" s="114" t="str">
        <f>IF(B42&lt;&gt;"",VLOOKUP(B42,[0]!podaci,4,FALSE),"")</f>
        <v/>
      </c>
      <c r="F42" s="104" t="str">
        <f>IF(B42&lt;&gt;"",VLOOKUP(B42,[0]!podaci,5,FALSE),"")</f>
        <v/>
      </c>
      <c r="G42" s="108" t="str">
        <f>IF(B42&lt;&gt;"",VLOOKUP(B42,[0]!podaci,6,FALSE),"")</f>
        <v/>
      </c>
      <c r="H42" s="106" t="str">
        <f>IF(B42&lt;&gt;"",VLOOKUP(B42,[0]!podaci,7,FALSE),"")</f>
        <v/>
      </c>
      <c r="I42" s="110" t="str">
        <f>IF(B42&lt;&gt;"",VLOOKUP(B42,[0]!podaci,8,FALSE),"")</f>
        <v/>
      </c>
      <c r="J42" s="104" t="str">
        <f>IF(B42&lt;&gt;"",VLOOKUP(B42,[0]!podaci,9,FALSE),"")</f>
        <v/>
      </c>
      <c r="K42" s="108" t="str">
        <f>IF(B42&lt;&gt;"",VLOOKUP(B42,[0]!podaci,10,FALSE),"")</f>
        <v/>
      </c>
      <c r="L42" s="99" t="str">
        <f>IF(B42&lt;&gt;"",VLOOKUP(B42,[0]!podaci,11,FALSE),"")</f>
        <v/>
      </c>
      <c r="M42" s="104" t="str">
        <f>IF(B42&lt;&gt;"",VLOOKUP(B42,[0]!podaci,12,FALSE),"")</f>
        <v/>
      </c>
      <c r="N42" s="21" t="str">
        <f>IF(B42&lt;&gt;"",VLOOKUP(B42,[0]!podaci,13,FALSE),"")</f>
        <v/>
      </c>
      <c r="O42" s="110" t="str">
        <f>IF(B42&lt;&gt;"",VLOOKUP(B42,[0]!podaci,14,FALSE),"")</f>
        <v/>
      </c>
      <c r="P42" s="99" t="str">
        <f>IF(B42&lt;&gt;"",VLOOKUP(B42,[0]!podaci,15,FALSE),"")</f>
        <v/>
      </c>
      <c r="Q42" s="118" t="str">
        <f>IF(B42&lt;&gt;"",VLOOKUP(B42,[0]!podaci,16,FALSE),"")</f>
        <v/>
      </c>
      <c r="R42" s="14"/>
    </row>
    <row r="43" spans="1:18">
      <c r="A43" s="19">
        <f t="shared" si="0"/>
        <v>33</v>
      </c>
      <c r="B43" s="44"/>
      <c r="C43" s="21" t="str">
        <f>IF(B43&lt;&gt;"",VLOOKUP(B43,[0]!podaci,2,FALSE),"")</f>
        <v/>
      </c>
      <c r="D43" s="21" t="str">
        <f>IF(B43&lt;&gt;"",VLOOKUP(B43,[0]!podaci,3,FALSE),"")</f>
        <v/>
      </c>
      <c r="E43" s="114" t="str">
        <f>IF(B43&lt;&gt;"",VLOOKUP(B43,[0]!podaci,4,FALSE),"")</f>
        <v/>
      </c>
      <c r="F43" s="104" t="str">
        <f>IF(B43&lt;&gt;"",VLOOKUP(B43,[0]!podaci,5,FALSE),"")</f>
        <v/>
      </c>
      <c r="G43" s="108" t="str">
        <f>IF(B43&lt;&gt;"",VLOOKUP(B43,[0]!podaci,6,FALSE),"")</f>
        <v/>
      </c>
      <c r="H43" s="106" t="str">
        <f>IF(B43&lt;&gt;"",VLOOKUP(B43,[0]!podaci,7,FALSE),"")</f>
        <v/>
      </c>
      <c r="I43" s="110" t="str">
        <f>IF(B43&lt;&gt;"",VLOOKUP(B43,[0]!podaci,8,FALSE),"")</f>
        <v/>
      </c>
      <c r="J43" s="104" t="str">
        <f>IF(B43&lt;&gt;"",VLOOKUP(B43,[0]!podaci,9,FALSE),"")</f>
        <v/>
      </c>
      <c r="K43" s="108" t="str">
        <f>IF(B43&lt;&gt;"",VLOOKUP(B43,[0]!podaci,10,FALSE),"")</f>
        <v/>
      </c>
      <c r="L43" s="99" t="str">
        <f>IF(B43&lt;&gt;"",VLOOKUP(B43,[0]!podaci,11,FALSE),"")</f>
        <v/>
      </c>
      <c r="M43" s="104" t="str">
        <f>IF(B43&lt;&gt;"",VLOOKUP(B43,[0]!podaci,12,FALSE),"")</f>
        <v/>
      </c>
      <c r="N43" s="21" t="str">
        <f>IF(B43&lt;&gt;"",VLOOKUP(B43,[0]!podaci,13,FALSE),"")</f>
        <v/>
      </c>
      <c r="O43" s="110" t="str">
        <f>IF(B43&lt;&gt;"",VLOOKUP(B43,[0]!podaci,14,FALSE),"")</f>
        <v/>
      </c>
      <c r="P43" s="99" t="str">
        <f>IF(B43&lt;&gt;"",VLOOKUP(B43,[0]!podaci,15,FALSE),"")</f>
        <v/>
      </c>
      <c r="Q43" s="118" t="str">
        <f>IF(B43&lt;&gt;"",VLOOKUP(B43,[0]!podaci,16,FALSE),"")</f>
        <v/>
      </c>
      <c r="R43" s="14"/>
    </row>
    <row r="44" spans="1:18">
      <c r="A44" s="19">
        <f t="shared" ref="A44:A61" si="1">A43+1</f>
        <v>34</v>
      </c>
      <c r="B44" s="44"/>
      <c r="C44" s="21" t="str">
        <f>IF(B44&lt;&gt;"",VLOOKUP(B44,[0]!podaci,2,FALSE),"")</f>
        <v/>
      </c>
      <c r="D44" s="21" t="str">
        <f>IF(B44&lt;&gt;"",VLOOKUP(B44,[0]!podaci,3,FALSE),"")</f>
        <v/>
      </c>
      <c r="E44" s="114" t="str">
        <f>IF(B44&lt;&gt;"",VLOOKUP(B44,[0]!podaci,4,FALSE),"")</f>
        <v/>
      </c>
      <c r="F44" s="104" t="str">
        <f>IF(B44&lt;&gt;"",VLOOKUP(B44,[0]!podaci,5,FALSE),"")</f>
        <v/>
      </c>
      <c r="G44" s="108" t="str">
        <f>IF(B44&lt;&gt;"",VLOOKUP(B44,[0]!podaci,6,FALSE),"")</f>
        <v/>
      </c>
      <c r="H44" s="106" t="str">
        <f>IF(B44&lt;&gt;"",VLOOKUP(B44,[0]!podaci,7,FALSE),"")</f>
        <v/>
      </c>
      <c r="I44" s="110" t="str">
        <f>IF(B44&lt;&gt;"",VLOOKUP(B44,[0]!podaci,8,FALSE),"")</f>
        <v/>
      </c>
      <c r="J44" s="104" t="str">
        <f>IF(B44&lt;&gt;"",VLOOKUP(B44,[0]!podaci,9,FALSE),"")</f>
        <v/>
      </c>
      <c r="K44" s="108" t="str">
        <f>IF(B44&lt;&gt;"",VLOOKUP(B44,[0]!podaci,10,FALSE),"")</f>
        <v/>
      </c>
      <c r="L44" s="99" t="str">
        <f>IF(B44&lt;&gt;"",VLOOKUP(B44,[0]!podaci,11,FALSE),"")</f>
        <v/>
      </c>
      <c r="M44" s="104" t="str">
        <f>IF(B44&lt;&gt;"",VLOOKUP(B44,[0]!podaci,12,FALSE),"")</f>
        <v/>
      </c>
      <c r="N44" s="21" t="str">
        <f>IF(B44&lt;&gt;"",VLOOKUP(B44,[0]!podaci,13,FALSE),"")</f>
        <v/>
      </c>
      <c r="O44" s="110" t="str">
        <f>IF(B44&lt;&gt;"",VLOOKUP(B44,[0]!podaci,14,FALSE),"")</f>
        <v/>
      </c>
      <c r="P44" s="99" t="str">
        <f>IF(B44&lt;&gt;"",VLOOKUP(B44,[0]!podaci,15,FALSE),"")</f>
        <v/>
      </c>
      <c r="Q44" s="118" t="str">
        <f>IF(B44&lt;&gt;"",VLOOKUP(B44,[0]!podaci,16,FALSE),"")</f>
        <v/>
      </c>
      <c r="R44" s="14"/>
    </row>
    <row r="45" spans="1:18">
      <c r="A45" s="19">
        <f t="shared" si="1"/>
        <v>35</v>
      </c>
      <c r="B45" s="44"/>
      <c r="C45" s="21" t="str">
        <f>IF(B45&lt;&gt;"",VLOOKUP(B45,[0]!podaci,2,FALSE),"")</f>
        <v/>
      </c>
      <c r="D45" s="21" t="str">
        <f>IF(B45&lt;&gt;"",VLOOKUP(B45,[0]!podaci,3,FALSE),"")</f>
        <v/>
      </c>
      <c r="E45" s="114" t="str">
        <f>IF(B45&lt;&gt;"",VLOOKUP(B45,[0]!podaci,4,FALSE),"")</f>
        <v/>
      </c>
      <c r="F45" s="104" t="str">
        <f>IF(B45&lt;&gt;"",VLOOKUP(B45,[0]!podaci,5,FALSE),"")</f>
        <v/>
      </c>
      <c r="G45" s="108" t="str">
        <f>IF(B45&lt;&gt;"",VLOOKUP(B45,[0]!podaci,6,FALSE),"")</f>
        <v/>
      </c>
      <c r="H45" s="106" t="str">
        <f>IF(B45&lt;&gt;"",VLOOKUP(B45,[0]!podaci,7,FALSE),"")</f>
        <v/>
      </c>
      <c r="I45" s="110" t="str">
        <f>IF(B45&lt;&gt;"",VLOOKUP(B45,[0]!podaci,8,FALSE),"")</f>
        <v/>
      </c>
      <c r="J45" s="104" t="str">
        <f>IF(B45&lt;&gt;"",VLOOKUP(B45,[0]!podaci,9,FALSE),"")</f>
        <v/>
      </c>
      <c r="K45" s="108" t="str">
        <f>IF(B45&lt;&gt;"",VLOOKUP(B45,[0]!podaci,10,FALSE),"")</f>
        <v/>
      </c>
      <c r="L45" s="99" t="str">
        <f>IF(B45&lt;&gt;"",VLOOKUP(B45,[0]!podaci,11,FALSE),"")</f>
        <v/>
      </c>
      <c r="M45" s="104" t="str">
        <f>IF(B45&lt;&gt;"",VLOOKUP(B45,[0]!podaci,12,FALSE),"")</f>
        <v/>
      </c>
      <c r="N45" s="21" t="str">
        <f>IF(B45&lt;&gt;"",VLOOKUP(B45,[0]!podaci,13,FALSE),"")</f>
        <v/>
      </c>
      <c r="O45" s="110" t="str">
        <f>IF(B45&lt;&gt;"",VLOOKUP(B45,[0]!podaci,14,FALSE),"")</f>
        <v/>
      </c>
      <c r="P45" s="99" t="str">
        <f>IF(B45&lt;&gt;"",VLOOKUP(B45,[0]!podaci,15,FALSE),"")</f>
        <v/>
      </c>
      <c r="Q45" s="118" t="str">
        <f>IF(B45&lt;&gt;"",VLOOKUP(B45,[0]!podaci,16,FALSE),"")</f>
        <v/>
      </c>
      <c r="R45" s="14"/>
    </row>
    <row r="46" spans="1:18">
      <c r="A46" s="19">
        <f t="shared" si="1"/>
        <v>36</v>
      </c>
      <c r="B46" s="44"/>
      <c r="C46" s="21" t="str">
        <f>IF(B46&lt;&gt;"",VLOOKUP(B46,[0]!podaci,2,FALSE),"")</f>
        <v/>
      </c>
      <c r="D46" s="21" t="str">
        <f>IF(B46&lt;&gt;"",VLOOKUP(B46,[0]!podaci,3,FALSE),"")</f>
        <v/>
      </c>
      <c r="E46" s="114" t="str">
        <f>IF(B46&lt;&gt;"",VLOOKUP(B46,[0]!podaci,4,FALSE),"")</f>
        <v/>
      </c>
      <c r="F46" s="104" t="str">
        <f>IF(B46&lt;&gt;"",VLOOKUP(B46,[0]!podaci,5,FALSE),"")</f>
        <v/>
      </c>
      <c r="G46" s="108" t="str">
        <f>IF(B46&lt;&gt;"",VLOOKUP(B46,[0]!podaci,6,FALSE),"")</f>
        <v/>
      </c>
      <c r="H46" s="106" t="str">
        <f>IF(B46&lt;&gt;"",VLOOKUP(B46,[0]!podaci,7,FALSE),"")</f>
        <v/>
      </c>
      <c r="I46" s="110" t="str">
        <f>IF(B46&lt;&gt;"",VLOOKUP(B46,[0]!podaci,8,FALSE),"")</f>
        <v/>
      </c>
      <c r="J46" s="104" t="str">
        <f>IF(B46&lt;&gt;"",VLOOKUP(B46,[0]!podaci,9,FALSE),"")</f>
        <v/>
      </c>
      <c r="K46" s="108" t="str">
        <f>IF(B46&lt;&gt;"",VLOOKUP(B46,[0]!podaci,10,FALSE),"")</f>
        <v/>
      </c>
      <c r="L46" s="99" t="str">
        <f>IF(B46&lt;&gt;"",VLOOKUP(B46,[0]!podaci,11,FALSE),"")</f>
        <v/>
      </c>
      <c r="M46" s="104" t="str">
        <f>IF(B46&lt;&gt;"",VLOOKUP(B46,[0]!podaci,12,FALSE),"")</f>
        <v/>
      </c>
      <c r="N46" s="21" t="str">
        <f>IF(B46&lt;&gt;"",VLOOKUP(B46,[0]!podaci,13,FALSE),"")</f>
        <v/>
      </c>
      <c r="O46" s="110" t="str">
        <f>IF(B46&lt;&gt;"",VLOOKUP(B46,[0]!podaci,14,FALSE),"")</f>
        <v/>
      </c>
      <c r="P46" s="99" t="str">
        <f>IF(B46&lt;&gt;"",VLOOKUP(B46,[0]!podaci,15,FALSE),"")</f>
        <v/>
      </c>
      <c r="Q46" s="118" t="str">
        <f>IF(B46&lt;&gt;"",VLOOKUP(B46,[0]!podaci,16,FALSE),"")</f>
        <v/>
      </c>
      <c r="R46" s="14"/>
    </row>
    <row r="47" spans="1:18">
      <c r="A47" s="19">
        <f t="shared" si="1"/>
        <v>37</v>
      </c>
      <c r="B47" s="44"/>
      <c r="C47" s="21" t="str">
        <f>IF(B47&lt;&gt;"",VLOOKUP(B47,[0]!podaci,2,FALSE),"")</f>
        <v/>
      </c>
      <c r="D47" s="21" t="str">
        <f>IF(B47&lt;&gt;"",VLOOKUP(B47,[0]!podaci,3,FALSE),"")</f>
        <v/>
      </c>
      <c r="E47" s="114" t="str">
        <f>IF(B47&lt;&gt;"",VLOOKUP(B47,[0]!podaci,4,FALSE),"")</f>
        <v/>
      </c>
      <c r="F47" s="104" t="str">
        <f>IF(B47&lt;&gt;"",VLOOKUP(B47,[0]!podaci,5,FALSE),"")</f>
        <v/>
      </c>
      <c r="G47" s="108" t="str">
        <f>IF(B47&lt;&gt;"",VLOOKUP(B47,[0]!podaci,6,FALSE),"")</f>
        <v/>
      </c>
      <c r="H47" s="106" t="str">
        <f>IF(B47&lt;&gt;"",VLOOKUP(B47,[0]!podaci,7,FALSE),"")</f>
        <v/>
      </c>
      <c r="I47" s="110" t="str">
        <f>IF(B47&lt;&gt;"",VLOOKUP(B47,[0]!podaci,8,FALSE),"")</f>
        <v/>
      </c>
      <c r="J47" s="104" t="str">
        <f>IF(B47&lt;&gt;"",VLOOKUP(B47,[0]!podaci,9,FALSE),"")</f>
        <v/>
      </c>
      <c r="K47" s="108" t="str">
        <f>IF(B47&lt;&gt;"",VLOOKUP(B47,[0]!podaci,10,FALSE),"")</f>
        <v/>
      </c>
      <c r="L47" s="99" t="str">
        <f>IF(B47&lt;&gt;"",VLOOKUP(B47,[0]!podaci,11,FALSE),"")</f>
        <v/>
      </c>
      <c r="M47" s="104" t="str">
        <f>IF(B47&lt;&gt;"",VLOOKUP(B47,[0]!podaci,12,FALSE),"")</f>
        <v/>
      </c>
      <c r="N47" s="21" t="str">
        <f>IF(B47&lt;&gt;"",VLOOKUP(B47,[0]!podaci,13,FALSE),"")</f>
        <v/>
      </c>
      <c r="O47" s="110" t="str">
        <f>IF(B47&lt;&gt;"",VLOOKUP(B47,[0]!podaci,14,FALSE),"")</f>
        <v/>
      </c>
      <c r="P47" s="99" t="str">
        <f>IF(B47&lt;&gt;"",VLOOKUP(B47,[0]!podaci,15,FALSE),"")</f>
        <v/>
      </c>
      <c r="Q47" s="118" t="str">
        <f>IF(B47&lt;&gt;"",VLOOKUP(B47,[0]!podaci,16,FALSE),"")</f>
        <v/>
      </c>
      <c r="R47" s="14"/>
    </row>
    <row r="48" spans="1:18">
      <c r="A48" s="19">
        <f t="shared" si="1"/>
        <v>38</v>
      </c>
      <c r="B48" s="44"/>
      <c r="C48" s="21" t="str">
        <f>IF(B48&lt;&gt;"",VLOOKUP(B48,[0]!podaci,2,FALSE),"")</f>
        <v/>
      </c>
      <c r="D48" s="21" t="str">
        <f>IF(B48&lt;&gt;"",VLOOKUP(B48,[0]!podaci,3,FALSE),"")</f>
        <v/>
      </c>
      <c r="E48" s="114" t="str">
        <f>IF(B48&lt;&gt;"",VLOOKUP(B48,[0]!podaci,4,FALSE),"")</f>
        <v/>
      </c>
      <c r="F48" s="104" t="str">
        <f>IF(B48&lt;&gt;"",VLOOKUP(B48,[0]!podaci,5,FALSE),"")</f>
        <v/>
      </c>
      <c r="G48" s="108" t="str">
        <f>IF(B48&lt;&gt;"",VLOOKUP(B48,[0]!podaci,6,FALSE),"")</f>
        <v/>
      </c>
      <c r="H48" s="106" t="str">
        <f>IF(B48&lt;&gt;"",VLOOKUP(B48,[0]!podaci,7,FALSE),"")</f>
        <v/>
      </c>
      <c r="I48" s="110" t="str">
        <f>IF(B48&lt;&gt;"",VLOOKUP(B48,[0]!podaci,8,FALSE),"")</f>
        <v/>
      </c>
      <c r="J48" s="104" t="str">
        <f>IF(B48&lt;&gt;"",VLOOKUP(B48,[0]!podaci,9,FALSE),"")</f>
        <v/>
      </c>
      <c r="K48" s="108" t="str">
        <f>IF(B48&lt;&gt;"",VLOOKUP(B48,[0]!podaci,10,FALSE),"")</f>
        <v/>
      </c>
      <c r="L48" s="99" t="str">
        <f>IF(B48&lt;&gt;"",VLOOKUP(B48,[0]!podaci,11,FALSE),"")</f>
        <v/>
      </c>
      <c r="M48" s="104" t="str">
        <f>IF(B48&lt;&gt;"",VLOOKUP(B48,[0]!podaci,12,FALSE),"")</f>
        <v/>
      </c>
      <c r="N48" s="21" t="str">
        <f>IF(B48&lt;&gt;"",VLOOKUP(B48,[0]!podaci,13,FALSE),"")</f>
        <v/>
      </c>
      <c r="O48" s="110" t="str">
        <f>IF(B48&lt;&gt;"",VLOOKUP(B48,[0]!podaci,14,FALSE),"")</f>
        <v/>
      </c>
      <c r="P48" s="99" t="str">
        <f>IF(B48&lt;&gt;"",VLOOKUP(B48,[0]!podaci,15,FALSE),"")</f>
        <v/>
      </c>
      <c r="Q48" s="118" t="str">
        <f>IF(B48&lt;&gt;"",VLOOKUP(B48,[0]!podaci,16,FALSE),"")</f>
        <v/>
      </c>
      <c r="R48" s="14"/>
    </row>
    <row r="49" spans="1:18">
      <c r="A49" s="19">
        <f t="shared" si="1"/>
        <v>39</v>
      </c>
      <c r="B49" s="44"/>
      <c r="C49" s="21" t="str">
        <f>IF(B49&lt;&gt;"",VLOOKUP(B49,[0]!podaci,2,FALSE),"")</f>
        <v/>
      </c>
      <c r="D49" s="21" t="str">
        <f>IF(B49&lt;&gt;"",VLOOKUP(B49,[0]!podaci,3,FALSE),"")</f>
        <v/>
      </c>
      <c r="E49" s="114" t="str">
        <f>IF(B49&lt;&gt;"",VLOOKUP(B49,[0]!podaci,4,FALSE),"")</f>
        <v/>
      </c>
      <c r="F49" s="104" t="str">
        <f>IF(B49&lt;&gt;"",VLOOKUP(B49,[0]!podaci,5,FALSE),"")</f>
        <v/>
      </c>
      <c r="G49" s="108" t="str">
        <f>IF(B49&lt;&gt;"",VLOOKUP(B49,[0]!podaci,6,FALSE),"")</f>
        <v/>
      </c>
      <c r="H49" s="106" t="str">
        <f>IF(B49&lt;&gt;"",VLOOKUP(B49,[0]!podaci,7,FALSE),"")</f>
        <v/>
      </c>
      <c r="I49" s="110" t="str">
        <f>IF(B49&lt;&gt;"",VLOOKUP(B49,[0]!podaci,8,FALSE),"")</f>
        <v/>
      </c>
      <c r="J49" s="104" t="str">
        <f>IF(B49&lt;&gt;"",VLOOKUP(B49,[0]!podaci,9,FALSE),"")</f>
        <v/>
      </c>
      <c r="K49" s="108" t="str">
        <f>IF(B49&lt;&gt;"",VLOOKUP(B49,[0]!podaci,10,FALSE),"")</f>
        <v/>
      </c>
      <c r="L49" s="99" t="str">
        <f>IF(B49&lt;&gt;"",VLOOKUP(B49,[0]!podaci,11,FALSE),"")</f>
        <v/>
      </c>
      <c r="M49" s="104" t="str">
        <f>IF(B49&lt;&gt;"",VLOOKUP(B49,[0]!podaci,12,FALSE),"")</f>
        <v/>
      </c>
      <c r="N49" s="21" t="str">
        <f>IF(B49&lt;&gt;"",VLOOKUP(B49,[0]!podaci,13,FALSE),"")</f>
        <v/>
      </c>
      <c r="O49" s="110" t="str">
        <f>IF(B49&lt;&gt;"",VLOOKUP(B49,[0]!podaci,14,FALSE),"")</f>
        <v/>
      </c>
      <c r="P49" s="99" t="str">
        <f>IF(B49&lt;&gt;"",VLOOKUP(B49,[0]!podaci,15,FALSE),"")</f>
        <v/>
      </c>
      <c r="Q49" s="118" t="str">
        <f>IF(B49&lt;&gt;"",VLOOKUP(B49,[0]!podaci,16,FALSE),"")</f>
        <v/>
      </c>
      <c r="R49" s="14"/>
    </row>
    <row r="50" spans="1:18">
      <c r="A50" s="19">
        <f t="shared" si="1"/>
        <v>40</v>
      </c>
      <c r="B50" s="44"/>
      <c r="C50" s="21" t="str">
        <f>IF(B50&lt;&gt;"",VLOOKUP(B50,[0]!podaci,2,FALSE),"")</f>
        <v/>
      </c>
      <c r="D50" s="21" t="str">
        <f>IF(B50&lt;&gt;"",VLOOKUP(B50,[0]!podaci,3,FALSE),"")</f>
        <v/>
      </c>
      <c r="E50" s="114" t="str">
        <f>IF(B50&lt;&gt;"",VLOOKUP(B50,[0]!podaci,4,FALSE),"")</f>
        <v/>
      </c>
      <c r="F50" s="104" t="str">
        <f>IF(B50&lt;&gt;"",VLOOKUP(B50,[0]!podaci,5,FALSE),"")</f>
        <v/>
      </c>
      <c r="G50" s="108" t="str">
        <f>IF(B50&lt;&gt;"",VLOOKUP(B50,[0]!podaci,6,FALSE),"")</f>
        <v/>
      </c>
      <c r="H50" s="106" t="str">
        <f>IF(B50&lt;&gt;"",VLOOKUP(B50,[0]!podaci,7,FALSE),"")</f>
        <v/>
      </c>
      <c r="I50" s="110" t="str">
        <f>IF(B50&lt;&gt;"",VLOOKUP(B50,[0]!podaci,8,FALSE),"")</f>
        <v/>
      </c>
      <c r="J50" s="104" t="str">
        <f>IF(B50&lt;&gt;"",VLOOKUP(B50,[0]!podaci,9,FALSE),"")</f>
        <v/>
      </c>
      <c r="K50" s="108" t="str">
        <f>IF(B50&lt;&gt;"",VLOOKUP(B50,[0]!podaci,10,FALSE),"")</f>
        <v/>
      </c>
      <c r="L50" s="99" t="str">
        <f>IF(B50&lt;&gt;"",VLOOKUP(B50,[0]!podaci,11,FALSE),"")</f>
        <v/>
      </c>
      <c r="M50" s="104" t="str">
        <f>IF(B50&lt;&gt;"",VLOOKUP(B50,[0]!podaci,12,FALSE),"")</f>
        <v/>
      </c>
      <c r="N50" s="21" t="str">
        <f>IF(B50&lt;&gt;"",VLOOKUP(B50,[0]!podaci,13,FALSE),"")</f>
        <v/>
      </c>
      <c r="O50" s="110" t="str">
        <f>IF(B50&lt;&gt;"",VLOOKUP(B50,[0]!podaci,14,FALSE),"")</f>
        <v/>
      </c>
      <c r="P50" s="99" t="str">
        <f>IF(B50&lt;&gt;"",VLOOKUP(B50,[0]!podaci,15,FALSE),"")</f>
        <v/>
      </c>
      <c r="Q50" s="118" t="str">
        <f>IF(B50&lt;&gt;"",VLOOKUP(B50,[0]!podaci,16,FALSE),"")</f>
        <v/>
      </c>
      <c r="R50" s="14"/>
    </row>
    <row r="51" spans="1:18">
      <c r="A51" s="19">
        <f t="shared" si="1"/>
        <v>41</v>
      </c>
      <c r="B51" s="44"/>
      <c r="C51" s="21" t="str">
        <f>IF(B51&lt;&gt;"",VLOOKUP(B51,[0]!podaci,2,FALSE),"")</f>
        <v/>
      </c>
      <c r="D51" s="21" t="str">
        <f>IF(B51&lt;&gt;"",VLOOKUP(B51,[0]!podaci,3,FALSE),"")</f>
        <v/>
      </c>
      <c r="E51" s="114" t="str">
        <f>IF(B51&lt;&gt;"",VLOOKUP(B51,[0]!podaci,4,FALSE),"")</f>
        <v/>
      </c>
      <c r="F51" s="104" t="str">
        <f>IF(B51&lt;&gt;"",VLOOKUP(B51,[0]!podaci,5,FALSE),"")</f>
        <v/>
      </c>
      <c r="G51" s="108" t="str">
        <f>IF(B51&lt;&gt;"",VLOOKUP(B51,[0]!podaci,6,FALSE),"")</f>
        <v/>
      </c>
      <c r="H51" s="106" t="str">
        <f>IF(B51&lt;&gt;"",VLOOKUP(B51,[0]!podaci,7,FALSE),"")</f>
        <v/>
      </c>
      <c r="I51" s="110" t="str">
        <f>IF(B51&lt;&gt;"",VLOOKUP(B51,[0]!podaci,8,FALSE),"")</f>
        <v/>
      </c>
      <c r="J51" s="104" t="str">
        <f>IF(B51&lt;&gt;"",VLOOKUP(B51,[0]!podaci,9,FALSE),"")</f>
        <v/>
      </c>
      <c r="K51" s="108" t="str">
        <f>IF(B51&lt;&gt;"",VLOOKUP(B51,[0]!podaci,10,FALSE),"")</f>
        <v/>
      </c>
      <c r="L51" s="99" t="str">
        <f>IF(B51&lt;&gt;"",VLOOKUP(B51,[0]!podaci,11,FALSE),"")</f>
        <v/>
      </c>
      <c r="M51" s="104" t="str">
        <f>IF(B51&lt;&gt;"",VLOOKUP(B51,[0]!podaci,12,FALSE),"")</f>
        <v/>
      </c>
      <c r="N51" s="21" t="str">
        <f>IF(B51&lt;&gt;"",VLOOKUP(B51,[0]!podaci,13,FALSE),"")</f>
        <v/>
      </c>
      <c r="O51" s="110" t="str">
        <f>IF(B51&lt;&gt;"",VLOOKUP(B51,[0]!podaci,14,FALSE),"")</f>
        <v/>
      </c>
      <c r="P51" s="99" t="str">
        <f>IF(B51&lt;&gt;"",VLOOKUP(B51,[0]!podaci,15,FALSE),"")</f>
        <v/>
      </c>
      <c r="Q51" s="118" t="str">
        <f>IF(B51&lt;&gt;"",VLOOKUP(B51,[0]!podaci,16,FALSE),"")</f>
        <v/>
      </c>
      <c r="R51" s="14"/>
    </row>
    <row r="52" spans="1:18">
      <c r="A52" s="19">
        <f t="shared" si="1"/>
        <v>42</v>
      </c>
      <c r="B52" s="44"/>
      <c r="C52" s="21" t="str">
        <f>IF(B52&lt;&gt;"",VLOOKUP(B52,[0]!podaci,2,FALSE),"")</f>
        <v/>
      </c>
      <c r="D52" s="21" t="str">
        <f>IF(B52&lt;&gt;"",VLOOKUP(B52,[0]!podaci,3,FALSE),"")</f>
        <v/>
      </c>
      <c r="E52" s="114" t="str">
        <f>IF(B52&lt;&gt;"",VLOOKUP(B52,[0]!podaci,4,FALSE),"")</f>
        <v/>
      </c>
      <c r="F52" s="104" t="str">
        <f>IF(B52&lt;&gt;"",VLOOKUP(B52,[0]!podaci,5,FALSE),"")</f>
        <v/>
      </c>
      <c r="G52" s="108" t="str">
        <f>IF(B52&lt;&gt;"",VLOOKUP(B52,[0]!podaci,6,FALSE),"")</f>
        <v/>
      </c>
      <c r="H52" s="106" t="str">
        <f>IF(B52&lt;&gt;"",VLOOKUP(B52,[0]!podaci,7,FALSE),"")</f>
        <v/>
      </c>
      <c r="I52" s="110" t="str">
        <f>IF(B52&lt;&gt;"",VLOOKUP(B52,[0]!podaci,8,FALSE),"")</f>
        <v/>
      </c>
      <c r="J52" s="104" t="str">
        <f>IF(B52&lt;&gt;"",VLOOKUP(B52,[0]!podaci,9,FALSE),"")</f>
        <v/>
      </c>
      <c r="K52" s="108" t="str">
        <f>IF(B52&lt;&gt;"",VLOOKUP(B52,[0]!podaci,10,FALSE),"")</f>
        <v/>
      </c>
      <c r="L52" s="99" t="str">
        <f>IF(B52&lt;&gt;"",VLOOKUP(B52,[0]!podaci,11,FALSE),"")</f>
        <v/>
      </c>
      <c r="M52" s="104" t="str">
        <f>IF(B52&lt;&gt;"",VLOOKUP(B52,[0]!podaci,12,FALSE),"")</f>
        <v/>
      </c>
      <c r="N52" s="21" t="str">
        <f>IF(B52&lt;&gt;"",VLOOKUP(B52,[0]!podaci,13,FALSE),"")</f>
        <v/>
      </c>
      <c r="O52" s="110" t="str">
        <f>IF(B52&lt;&gt;"",VLOOKUP(B52,[0]!podaci,14,FALSE),"")</f>
        <v/>
      </c>
      <c r="P52" s="99" t="str">
        <f>IF(B52&lt;&gt;"",VLOOKUP(B52,[0]!podaci,15,FALSE),"")</f>
        <v/>
      </c>
      <c r="Q52" s="118" t="str">
        <f>IF(B52&lt;&gt;"",VLOOKUP(B52,[0]!podaci,16,FALSE),"")</f>
        <v/>
      </c>
      <c r="R52" s="14"/>
    </row>
    <row r="53" spans="1:18">
      <c r="A53" s="19">
        <f t="shared" si="1"/>
        <v>43</v>
      </c>
      <c r="B53" s="44"/>
      <c r="C53" s="21" t="str">
        <f>IF(B53&lt;&gt;"",VLOOKUP(B53,[0]!podaci,2,FALSE),"")</f>
        <v/>
      </c>
      <c r="D53" s="21" t="str">
        <f>IF(B53&lt;&gt;"",VLOOKUP(B53,[0]!podaci,3,FALSE),"")</f>
        <v/>
      </c>
      <c r="E53" s="114" t="str">
        <f>IF(B53&lt;&gt;"",VLOOKUP(B53,[0]!podaci,4,FALSE),"")</f>
        <v/>
      </c>
      <c r="F53" s="104" t="str">
        <f>IF(B53&lt;&gt;"",VLOOKUP(B53,[0]!podaci,5,FALSE),"")</f>
        <v/>
      </c>
      <c r="G53" s="108" t="str">
        <f>IF(B53&lt;&gt;"",VLOOKUP(B53,[0]!podaci,6,FALSE),"")</f>
        <v/>
      </c>
      <c r="H53" s="106" t="str">
        <f>IF(B53&lt;&gt;"",VLOOKUP(B53,[0]!podaci,7,FALSE),"")</f>
        <v/>
      </c>
      <c r="I53" s="110" t="str">
        <f>IF(B53&lt;&gt;"",VLOOKUP(B53,[0]!podaci,8,FALSE),"")</f>
        <v/>
      </c>
      <c r="J53" s="104" t="str">
        <f>IF(B53&lt;&gt;"",VLOOKUP(B53,[0]!podaci,9,FALSE),"")</f>
        <v/>
      </c>
      <c r="K53" s="108" t="str">
        <f>IF(B53&lt;&gt;"",VLOOKUP(B53,[0]!podaci,10,FALSE),"")</f>
        <v/>
      </c>
      <c r="L53" s="99" t="str">
        <f>IF(B53&lt;&gt;"",VLOOKUP(B53,[0]!podaci,11,FALSE),"")</f>
        <v/>
      </c>
      <c r="M53" s="104" t="str">
        <f>IF(B53&lt;&gt;"",VLOOKUP(B53,[0]!podaci,12,FALSE),"")</f>
        <v/>
      </c>
      <c r="N53" s="21" t="str">
        <f>IF(B53&lt;&gt;"",VLOOKUP(B53,[0]!podaci,13,FALSE),"")</f>
        <v/>
      </c>
      <c r="O53" s="110" t="str">
        <f>IF(B53&lt;&gt;"",VLOOKUP(B53,[0]!podaci,14,FALSE),"")</f>
        <v/>
      </c>
      <c r="P53" s="99" t="str">
        <f>IF(B53&lt;&gt;"",VLOOKUP(B53,[0]!podaci,15,FALSE),"")</f>
        <v/>
      </c>
      <c r="Q53" s="118" t="str">
        <f>IF(B53&lt;&gt;"",VLOOKUP(B53,[0]!podaci,16,FALSE),"")</f>
        <v/>
      </c>
      <c r="R53" s="14"/>
    </row>
    <row r="54" spans="1:18">
      <c r="A54" s="19">
        <f t="shared" si="1"/>
        <v>44</v>
      </c>
      <c r="B54" s="44"/>
      <c r="C54" s="21" t="str">
        <f>IF(B54&lt;&gt;"",VLOOKUP(B54,[0]!podaci,2,FALSE),"")</f>
        <v/>
      </c>
      <c r="D54" s="21" t="str">
        <f>IF(B54&lt;&gt;"",VLOOKUP(B54,[0]!podaci,3,FALSE),"")</f>
        <v/>
      </c>
      <c r="E54" s="114" t="str">
        <f>IF(B54&lt;&gt;"",VLOOKUP(B54,[0]!podaci,4,FALSE),"")</f>
        <v/>
      </c>
      <c r="F54" s="104" t="str">
        <f>IF(B54&lt;&gt;"",VLOOKUP(B54,[0]!podaci,5,FALSE),"")</f>
        <v/>
      </c>
      <c r="G54" s="108" t="str">
        <f>IF(B54&lt;&gt;"",VLOOKUP(B54,[0]!podaci,6,FALSE),"")</f>
        <v/>
      </c>
      <c r="H54" s="106" t="str">
        <f>IF(B54&lt;&gt;"",VLOOKUP(B54,[0]!podaci,7,FALSE),"")</f>
        <v/>
      </c>
      <c r="I54" s="110" t="str">
        <f>IF(B54&lt;&gt;"",VLOOKUP(B54,[0]!podaci,8,FALSE),"")</f>
        <v/>
      </c>
      <c r="J54" s="104" t="str">
        <f>IF(B54&lt;&gt;"",VLOOKUP(B54,[0]!podaci,9,FALSE),"")</f>
        <v/>
      </c>
      <c r="K54" s="108" t="str">
        <f>IF(B54&lt;&gt;"",VLOOKUP(B54,[0]!podaci,10,FALSE),"")</f>
        <v/>
      </c>
      <c r="L54" s="99" t="str">
        <f>IF(B54&lt;&gt;"",VLOOKUP(B54,[0]!podaci,11,FALSE),"")</f>
        <v/>
      </c>
      <c r="M54" s="104" t="str">
        <f>IF(B54&lt;&gt;"",VLOOKUP(B54,[0]!podaci,12,FALSE),"")</f>
        <v/>
      </c>
      <c r="N54" s="21" t="str">
        <f>IF(B54&lt;&gt;"",VLOOKUP(B54,[0]!podaci,13,FALSE),"")</f>
        <v/>
      </c>
      <c r="O54" s="110" t="str">
        <f>IF(B54&lt;&gt;"",VLOOKUP(B54,[0]!podaci,14,FALSE),"")</f>
        <v/>
      </c>
      <c r="P54" s="99" t="str">
        <f>IF(B54&lt;&gt;"",VLOOKUP(B54,[0]!podaci,15,FALSE),"")</f>
        <v/>
      </c>
      <c r="Q54" s="118" t="str">
        <f>IF(B54&lt;&gt;"",VLOOKUP(B54,[0]!podaci,16,FALSE),"")</f>
        <v/>
      </c>
      <c r="R54" s="14"/>
    </row>
    <row r="55" spans="1:18">
      <c r="A55" s="19">
        <f t="shared" si="1"/>
        <v>45</v>
      </c>
      <c r="B55" s="44"/>
      <c r="C55" s="21" t="str">
        <f>IF(B55&lt;&gt;"",VLOOKUP(B55,[0]!podaci,2,FALSE),"")</f>
        <v/>
      </c>
      <c r="D55" s="21" t="str">
        <f>IF(B55&lt;&gt;"",VLOOKUP(B55,[0]!podaci,3,FALSE),"")</f>
        <v/>
      </c>
      <c r="E55" s="114" t="str">
        <f>IF(B55&lt;&gt;"",VLOOKUP(B55,[0]!podaci,4,FALSE),"")</f>
        <v/>
      </c>
      <c r="F55" s="104" t="str">
        <f>IF(B55&lt;&gt;"",VLOOKUP(B55,[0]!podaci,5,FALSE),"")</f>
        <v/>
      </c>
      <c r="G55" s="108" t="str">
        <f>IF(B55&lt;&gt;"",VLOOKUP(B55,[0]!podaci,6,FALSE),"")</f>
        <v/>
      </c>
      <c r="H55" s="106" t="str">
        <f>IF(B55&lt;&gt;"",VLOOKUP(B55,[0]!podaci,7,FALSE),"")</f>
        <v/>
      </c>
      <c r="I55" s="110" t="str">
        <f>IF(B55&lt;&gt;"",VLOOKUP(B55,[0]!podaci,8,FALSE),"")</f>
        <v/>
      </c>
      <c r="J55" s="104" t="str">
        <f>IF(B55&lt;&gt;"",VLOOKUP(B55,[0]!podaci,9,FALSE),"")</f>
        <v/>
      </c>
      <c r="K55" s="108" t="str">
        <f>IF(B55&lt;&gt;"",VLOOKUP(B55,[0]!podaci,10,FALSE),"")</f>
        <v/>
      </c>
      <c r="L55" s="99" t="str">
        <f>IF(B55&lt;&gt;"",VLOOKUP(B55,[0]!podaci,11,FALSE),"")</f>
        <v/>
      </c>
      <c r="M55" s="104" t="str">
        <f>IF(B55&lt;&gt;"",VLOOKUP(B55,[0]!podaci,12,FALSE),"")</f>
        <v/>
      </c>
      <c r="N55" s="21" t="str">
        <f>IF(B55&lt;&gt;"",VLOOKUP(B55,[0]!podaci,13,FALSE),"")</f>
        <v/>
      </c>
      <c r="O55" s="110" t="str">
        <f>IF(B55&lt;&gt;"",VLOOKUP(B55,[0]!podaci,14,FALSE),"")</f>
        <v/>
      </c>
      <c r="P55" s="99" t="str">
        <f>IF(B55&lt;&gt;"",VLOOKUP(B55,[0]!podaci,15,FALSE),"")</f>
        <v/>
      </c>
      <c r="Q55" s="118" t="str">
        <f>IF(B55&lt;&gt;"",VLOOKUP(B55,[0]!podaci,16,FALSE),"")</f>
        <v/>
      </c>
      <c r="R55" s="14"/>
    </row>
    <row r="56" spans="1:18">
      <c r="A56" s="19">
        <f t="shared" si="1"/>
        <v>46</v>
      </c>
      <c r="B56" s="44"/>
      <c r="C56" s="21" t="str">
        <f>IF(B56&lt;&gt;"",VLOOKUP(B56,[0]!podaci,2,FALSE),"")</f>
        <v/>
      </c>
      <c r="D56" s="21" t="str">
        <f>IF(B56&lt;&gt;"",VLOOKUP(B56,[0]!podaci,3,FALSE),"")</f>
        <v/>
      </c>
      <c r="E56" s="114" t="str">
        <f>IF(B56&lt;&gt;"",VLOOKUP(B56,[0]!podaci,4,FALSE),"")</f>
        <v/>
      </c>
      <c r="F56" s="104" t="str">
        <f>IF(B56&lt;&gt;"",VLOOKUP(B56,[0]!podaci,5,FALSE),"")</f>
        <v/>
      </c>
      <c r="G56" s="108" t="str">
        <f>IF(B56&lt;&gt;"",VLOOKUP(B56,[0]!podaci,6,FALSE),"")</f>
        <v/>
      </c>
      <c r="H56" s="106" t="str">
        <f>IF(B56&lt;&gt;"",VLOOKUP(B56,[0]!podaci,7,FALSE),"")</f>
        <v/>
      </c>
      <c r="I56" s="110" t="str">
        <f>IF(B56&lt;&gt;"",VLOOKUP(B56,[0]!podaci,8,FALSE),"")</f>
        <v/>
      </c>
      <c r="J56" s="104" t="str">
        <f>IF(B56&lt;&gt;"",VLOOKUP(B56,[0]!podaci,9,FALSE),"")</f>
        <v/>
      </c>
      <c r="K56" s="108" t="str">
        <f>IF(B56&lt;&gt;"",VLOOKUP(B56,[0]!podaci,10,FALSE),"")</f>
        <v/>
      </c>
      <c r="L56" s="99" t="str">
        <f>IF(B56&lt;&gt;"",VLOOKUP(B56,[0]!podaci,11,FALSE),"")</f>
        <v/>
      </c>
      <c r="M56" s="104" t="str">
        <f>IF(B56&lt;&gt;"",VLOOKUP(B56,[0]!podaci,12,FALSE),"")</f>
        <v/>
      </c>
      <c r="N56" s="21" t="str">
        <f>IF(B56&lt;&gt;"",VLOOKUP(B56,[0]!podaci,13,FALSE),"")</f>
        <v/>
      </c>
      <c r="O56" s="110" t="str">
        <f>IF(B56&lt;&gt;"",VLOOKUP(B56,[0]!podaci,14,FALSE),"")</f>
        <v/>
      </c>
      <c r="P56" s="99" t="str">
        <f>IF(B56&lt;&gt;"",VLOOKUP(B56,[0]!podaci,15,FALSE),"")</f>
        <v/>
      </c>
      <c r="Q56" s="118" t="str">
        <f>IF(B56&lt;&gt;"",VLOOKUP(B56,[0]!podaci,16,FALSE),"")</f>
        <v/>
      </c>
      <c r="R56" s="14"/>
    </row>
    <row r="57" spans="1:18">
      <c r="A57" s="19">
        <f t="shared" si="1"/>
        <v>47</v>
      </c>
      <c r="B57" s="44"/>
      <c r="C57" s="21" t="str">
        <f>IF(B57&lt;&gt;"",VLOOKUP(B57,[0]!podaci,2,FALSE),"")</f>
        <v/>
      </c>
      <c r="D57" s="21" t="str">
        <f>IF(B57&lt;&gt;"",VLOOKUP(B57,[0]!podaci,3,FALSE),"")</f>
        <v/>
      </c>
      <c r="E57" s="114" t="str">
        <f>IF(B57&lt;&gt;"",VLOOKUP(B57,[0]!podaci,4,FALSE),"")</f>
        <v/>
      </c>
      <c r="F57" s="104" t="str">
        <f>IF(B57&lt;&gt;"",VLOOKUP(B57,[0]!podaci,5,FALSE),"")</f>
        <v/>
      </c>
      <c r="G57" s="108" t="str">
        <f>IF(B57&lt;&gt;"",VLOOKUP(B57,[0]!podaci,6,FALSE),"")</f>
        <v/>
      </c>
      <c r="H57" s="106" t="str">
        <f>IF(B57&lt;&gt;"",VLOOKUP(B57,[0]!podaci,7,FALSE),"")</f>
        <v/>
      </c>
      <c r="I57" s="110" t="str">
        <f>IF(B57&lt;&gt;"",VLOOKUP(B57,[0]!podaci,8,FALSE),"")</f>
        <v/>
      </c>
      <c r="J57" s="104" t="str">
        <f>IF(B57&lt;&gt;"",VLOOKUP(B57,[0]!podaci,9,FALSE),"")</f>
        <v/>
      </c>
      <c r="K57" s="108" t="str">
        <f>IF(B57&lt;&gt;"",VLOOKUP(B57,[0]!podaci,10,FALSE),"")</f>
        <v/>
      </c>
      <c r="L57" s="99" t="str">
        <f>IF(B57&lt;&gt;"",VLOOKUP(B57,[0]!podaci,11,FALSE),"")</f>
        <v/>
      </c>
      <c r="M57" s="104" t="str">
        <f>IF(B57&lt;&gt;"",VLOOKUP(B57,[0]!podaci,12,FALSE),"")</f>
        <v/>
      </c>
      <c r="N57" s="21" t="str">
        <f>IF(B57&lt;&gt;"",VLOOKUP(B57,[0]!podaci,13,FALSE),"")</f>
        <v/>
      </c>
      <c r="O57" s="110" t="str">
        <f>IF(B57&lt;&gt;"",VLOOKUP(B57,[0]!podaci,14,FALSE),"")</f>
        <v/>
      </c>
      <c r="P57" s="99" t="str">
        <f>IF(B57&lt;&gt;"",VLOOKUP(B57,[0]!podaci,15,FALSE),"")</f>
        <v/>
      </c>
      <c r="Q57" s="118" t="str">
        <f>IF(B57&lt;&gt;"",VLOOKUP(B57,[0]!podaci,16,FALSE),"")</f>
        <v/>
      </c>
      <c r="R57" s="14"/>
    </row>
    <row r="58" spans="1:18">
      <c r="A58" s="19">
        <f t="shared" si="1"/>
        <v>48</v>
      </c>
      <c r="B58" s="44"/>
      <c r="C58" s="21" t="str">
        <f>IF(B58&lt;&gt;"",VLOOKUP(B58,[0]!podaci,2,FALSE),"")</f>
        <v/>
      </c>
      <c r="D58" s="21" t="str">
        <f>IF(B58&lt;&gt;"",VLOOKUP(B58,[0]!podaci,3,FALSE),"")</f>
        <v/>
      </c>
      <c r="E58" s="114" t="str">
        <f>IF(B58&lt;&gt;"",VLOOKUP(B58,[0]!podaci,4,FALSE),"")</f>
        <v/>
      </c>
      <c r="F58" s="104" t="str">
        <f>IF(B58&lt;&gt;"",VLOOKUP(B58,[0]!podaci,5,FALSE),"")</f>
        <v/>
      </c>
      <c r="G58" s="108" t="str">
        <f>IF(B58&lt;&gt;"",VLOOKUP(B58,[0]!podaci,6,FALSE),"")</f>
        <v/>
      </c>
      <c r="H58" s="106" t="str">
        <f>IF(B58&lt;&gt;"",VLOOKUP(B58,[0]!podaci,7,FALSE),"")</f>
        <v/>
      </c>
      <c r="I58" s="110" t="str">
        <f>IF(B58&lt;&gt;"",VLOOKUP(B58,[0]!podaci,8,FALSE),"")</f>
        <v/>
      </c>
      <c r="J58" s="104" t="str">
        <f>IF(B58&lt;&gt;"",VLOOKUP(B58,[0]!podaci,9,FALSE),"")</f>
        <v/>
      </c>
      <c r="K58" s="108" t="str">
        <f>IF(B58&lt;&gt;"",VLOOKUP(B58,[0]!podaci,10,FALSE),"")</f>
        <v/>
      </c>
      <c r="L58" s="99" t="str">
        <f>IF(B58&lt;&gt;"",VLOOKUP(B58,[0]!podaci,11,FALSE),"")</f>
        <v/>
      </c>
      <c r="M58" s="104" t="str">
        <f>IF(B58&lt;&gt;"",VLOOKUP(B58,[0]!podaci,12,FALSE),"")</f>
        <v/>
      </c>
      <c r="N58" s="21" t="str">
        <f>IF(B58&lt;&gt;"",VLOOKUP(B58,[0]!podaci,13,FALSE),"")</f>
        <v/>
      </c>
      <c r="O58" s="110" t="str">
        <f>IF(B58&lt;&gt;"",VLOOKUP(B58,[0]!podaci,14,FALSE),"")</f>
        <v/>
      </c>
      <c r="P58" s="99" t="str">
        <f>IF(B58&lt;&gt;"",VLOOKUP(B58,[0]!podaci,15,FALSE),"")</f>
        <v/>
      </c>
      <c r="Q58" s="118" t="str">
        <f>IF(B58&lt;&gt;"",VLOOKUP(B58,[0]!podaci,16,FALSE),"")</f>
        <v/>
      </c>
      <c r="R58" s="14"/>
    </row>
    <row r="59" spans="1:18">
      <c r="A59" s="19">
        <f t="shared" si="1"/>
        <v>49</v>
      </c>
      <c r="B59" s="44"/>
      <c r="C59" s="21" t="str">
        <f>IF(B59&lt;&gt;"",VLOOKUP(B59,[0]!podaci,2,FALSE),"")</f>
        <v/>
      </c>
      <c r="D59" s="21" t="str">
        <f>IF(B59&lt;&gt;"",VLOOKUP(B59,[0]!podaci,3,FALSE),"")</f>
        <v/>
      </c>
      <c r="E59" s="114" t="str">
        <f>IF(B59&lt;&gt;"",VLOOKUP(B59,[0]!podaci,4,FALSE),"")</f>
        <v/>
      </c>
      <c r="F59" s="104" t="str">
        <f>IF(B59&lt;&gt;"",VLOOKUP(B59,[0]!podaci,5,FALSE),"")</f>
        <v/>
      </c>
      <c r="G59" s="108" t="str">
        <f>IF(B59&lt;&gt;"",VLOOKUP(B59,[0]!podaci,6,FALSE),"")</f>
        <v/>
      </c>
      <c r="H59" s="106" t="str">
        <f>IF(B59&lt;&gt;"",VLOOKUP(B59,[0]!podaci,7,FALSE),"")</f>
        <v/>
      </c>
      <c r="I59" s="110" t="str">
        <f>IF(B59&lt;&gt;"",VLOOKUP(B59,[0]!podaci,8,FALSE),"")</f>
        <v/>
      </c>
      <c r="J59" s="104" t="str">
        <f>IF(B59&lt;&gt;"",VLOOKUP(B59,[0]!podaci,9,FALSE),"")</f>
        <v/>
      </c>
      <c r="K59" s="108" t="str">
        <f>IF(B59&lt;&gt;"",VLOOKUP(B59,[0]!podaci,10,FALSE),"")</f>
        <v/>
      </c>
      <c r="L59" s="99" t="str">
        <f>IF(B59&lt;&gt;"",VLOOKUP(B59,[0]!podaci,11,FALSE),"")</f>
        <v/>
      </c>
      <c r="M59" s="104" t="str">
        <f>IF(B59&lt;&gt;"",VLOOKUP(B59,[0]!podaci,12,FALSE),"")</f>
        <v/>
      </c>
      <c r="N59" s="21" t="str">
        <f>IF(B59&lt;&gt;"",VLOOKUP(B59,[0]!podaci,13,FALSE),"")</f>
        <v/>
      </c>
      <c r="O59" s="110" t="str">
        <f>IF(B59&lt;&gt;"",VLOOKUP(B59,[0]!podaci,14,FALSE),"")</f>
        <v/>
      </c>
      <c r="P59" s="99" t="str">
        <f>IF(B59&lt;&gt;"",VLOOKUP(B59,[0]!podaci,15,FALSE),"")</f>
        <v/>
      </c>
      <c r="Q59" s="118" t="str">
        <f>IF(B59&lt;&gt;"",VLOOKUP(B59,[0]!podaci,16,FALSE),"")</f>
        <v/>
      </c>
      <c r="R59" s="14"/>
    </row>
    <row r="60" spans="1:18">
      <c r="A60" s="19">
        <f t="shared" si="1"/>
        <v>50</v>
      </c>
      <c r="B60" s="44"/>
      <c r="C60" s="21" t="str">
        <f>IF(B60&lt;&gt;"",VLOOKUP(B60,[0]!podaci,2,FALSE),"")</f>
        <v/>
      </c>
      <c r="D60" s="21" t="str">
        <f>IF(B60&lt;&gt;"",VLOOKUP(B60,[0]!podaci,3,FALSE),"")</f>
        <v/>
      </c>
      <c r="E60" s="114" t="str">
        <f>IF(B60&lt;&gt;"",VLOOKUP(B60,[0]!podaci,4,FALSE),"")</f>
        <v/>
      </c>
      <c r="F60" s="104" t="str">
        <f>IF(B60&lt;&gt;"",VLOOKUP(B60,[0]!podaci,5,FALSE),"")</f>
        <v/>
      </c>
      <c r="G60" s="108" t="str">
        <f>IF(B60&lt;&gt;"",VLOOKUP(B60,[0]!podaci,6,FALSE),"")</f>
        <v/>
      </c>
      <c r="H60" s="106" t="str">
        <f>IF(B60&lt;&gt;"",VLOOKUP(B60,[0]!podaci,7,FALSE),"")</f>
        <v/>
      </c>
      <c r="I60" s="110" t="str">
        <f>IF(B60&lt;&gt;"",VLOOKUP(B60,[0]!podaci,8,FALSE),"")</f>
        <v/>
      </c>
      <c r="J60" s="104" t="str">
        <f>IF(B60&lt;&gt;"",VLOOKUP(B60,[0]!podaci,9,FALSE),"")</f>
        <v/>
      </c>
      <c r="K60" s="108" t="str">
        <f>IF(B60&lt;&gt;"",VLOOKUP(B60,[0]!podaci,10,FALSE),"")</f>
        <v/>
      </c>
      <c r="L60" s="99" t="str">
        <f>IF(B60&lt;&gt;"",VLOOKUP(B60,[0]!podaci,11,FALSE),"")</f>
        <v/>
      </c>
      <c r="M60" s="104" t="str">
        <f>IF(B60&lt;&gt;"",VLOOKUP(B60,[0]!podaci,12,FALSE),"")</f>
        <v/>
      </c>
      <c r="N60" s="21" t="str">
        <f>IF(B60&lt;&gt;"",VLOOKUP(B60,[0]!podaci,13,FALSE),"")</f>
        <v/>
      </c>
      <c r="O60" s="110" t="str">
        <f>IF(B60&lt;&gt;"",VLOOKUP(B60,[0]!podaci,14,FALSE),"")</f>
        <v/>
      </c>
      <c r="P60" s="99" t="str">
        <f>IF(B60&lt;&gt;"",VLOOKUP(B60,[0]!podaci,15,FALSE),"")</f>
        <v/>
      </c>
      <c r="Q60" s="118" t="str">
        <f>IF(B60&lt;&gt;"",VLOOKUP(B60,[0]!podaci,16,FALSE),"")</f>
        <v/>
      </c>
      <c r="R60" s="14"/>
    </row>
    <row r="61" spans="1:18">
      <c r="A61" s="19">
        <f t="shared" si="1"/>
        <v>51</v>
      </c>
      <c r="B61" s="22"/>
      <c r="C61" s="21" t="str">
        <f>IF(B61&lt;&gt;"",VLOOKUP(B61,[0]!podaci,2,FALSE),"")</f>
        <v/>
      </c>
      <c r="D61" s="21" t="str">
        <f>IF(B61&lt;&gt;"",VLOOKUP(B61,[0]!podaci,3,FALSE),"")</f>
        <v/>
      </c>
      <c r="E61" s="114" t="str">
        <f>IF(B61&lt;&gt;"",VLOOKUP(B61,[0]!podaci,4,FALSE),"")</f>
        <v/>
      </c>
      <c r="F61" s="104" t="str">
        <f>IF(B61&lt;&gt;"",VLOOKUP(B61,[0]!podaci,5,FALSE),"")</f>
        <v/>
      </c>
      <c r="G61" s="108" t="str">
        <f>IF(B61&lt;&gt;"",VLOOKUP(B61,[0]!podaci,6,FALSE),"")</f>
        <v/>
      </c>
      <c r="H61" s="106" t="str">
        <f>IF(B61&lt;&gt;"",VLOOKUP(B61,[0]!podaci,7,FALSE),"")</f>
        <v/>
      </c>
      <c r="I61" s="110" t="str">
        <f>IF(B61&lt;&gt;"",VLOOKUP(B61,[0]!podaci,8,FALSE),"")</f>
        <v/>
      </c>
      <c r="J61" s="104" t="str">
        <f>IF(B61&lt;&gt;"",VLOOKUP(B61,[0]!podaci,9,FALSE),"")</f>
        <v/>
      </c>
      <c r="K61" s="108" t="str">
        <f>IF(B61&lt;&gt;"",VLOOKUP(B61,[0]!podaci,10,FALSE),"")</f>
        <v/>
      </c>
      <c r="L61" s="99" t="str">
        <f>IF(B61&lt;&gt;"",VLOOKUP(B61,[0]!podaci,11,FALSE),"")</f>
        <v/>
      </c>
      <c r="M61" s="104" t="str">
        <f>IF(B61&lt;&gt;"",VLOOKUP(B61,[0]!podaci,12,FALSE),"")</f>
        <v/>
      </c>
      <c r="N61" s="21" t="str">
        <f>IF(B61&lt;&gt;"",VLOOKUP(B61,[0]!podaci,13,FALSE),"")</f>
        <v/>
      </c>
      <c r="O61" s="110" t="str">
        <f>IF(B61&lt;&gt;"",VLOOKUP(B61,[0]!podaci,14,FALSE),"")</f>
        <v/>
      </c>
      <c r="P61" s="99" t="str">
        <f>IF(B61&lt;&gt;"",VLOOKUP(B61,[0]!podaci,15,FALSE),"")</f>
        <v/>
      </c>
      <c r="Q61" s="118" t="str">
        <f>IF(B61&lt;&gt;"",VLOOKUP(B61,[0]!podaci,16,FALSE),"")</f>
        <v/>
      </c>
      <c r="R61" s="14"/>
    </row>
    <row r="62" spans="1:18">
      <c r="A62" s="19">
        <v>51</v>
      </c>
      <c r="B62" s="20"/>
      <c r="C62" s="21" t="str">
        <f>IF(B62&lt;&gt;"",VLOOKUP(B62,[0]!podaci,2,FALSE),"")</f>
        <v/>
      </c>
      <c r="D62" s="21" t="str">
        <f>IF(B62&lt;&gt;"",VLOOKUP(B62,[0]!podaci,3,FALSE),"")</f>
        <v/>
      </c>
      <c r="E62" s="114" t="str">
        <f>IF(B62&lt;&gt;"",VLOOKUP(B62,[0]!podaci,4,FALSE),"")</f>
        <v/>
      </c>
      <c r="F62" s="104" t="str">
        <f>IF(B62&lt;&gt;"",VLOOKUP(B62,[0]!podaci,5,FALSE),"")</f>
        <v/>
      </c>
      <c r="G62" s="108" t="str">
        <f>IF(B62&lt;&gt;"",VLOOKUP(B62,[0]!podaci,6,FALSE),"")</f>
        <v/>
      </c>
      <c r="H62" s="106" t="str">
        <f>IF(B62&lt;&gt;"",VLOOKUP(B62,[0]!podaci,7,FALSE),"")</f>
        <v/>
      </c>
      <c r="I62" s="110" t="str">
        <f>IF(B62&lt;&gt;"",VLOOKUP(B62,[0]!podaci,8,FALSE),"")</f>
        <v/>
      </c>
      <c r="J62" s="104" t="str">
        <f>IF(B62&lt;&gt;"",VLOOKUP(B62,[0]!podaci,9,FALSE),"")</f>
        <v/>
      </c>
      <c r="K62" s="108" t="str">
        <f>IF(B62&lt;&gt;"",VLOOKUP(B62,[0]!podaci,10,FALSE),"")</f>
        <v/>
      </c>
      <c r="L62" s="99" t="str">
        <f>IF(B62&lt;&gt;"",VLOOKUP(B62,[0]!podaci,11,FALSE),"")</f>
        <v/>
      </c>
      <c r="M62" s="104" t="str">
        <f>IF(B62&lt;&gt;"",VLOOKUP(B62,[0]!podaci,12,FALSE),"")</f>
        <v/>
      </c>
      <c r="N62" s="21" t="str">
        <f>IF(B62&lt;&gt;"",VLOOKUP(B62,[0]!podaci,13,FALSE),"")</f>
        <v/>
      </c>
      <c r="O62" s="110" t="str">
        <f>IF(B62&lt;&gt;"",VLOOKUP(B62,[0]!podaci,14,FALSE),"")</f>
        <v/>
      </c>
      <c r="P62" s="99" t="str">
        <f>IF(B62&lt;&gt;"",VLOOKUP(B62,[0]!podaci,15,FALSE),"")</f>
        <v/>
      </c>
      <c r="Q62" s="118" t="str">
        <f>IF(B62&lt;&gt;"",VLOOKUP(B62,[0]!podaci,16,FALSE),"")</f>
        <v/>
      </c>
      <c r="R62" s="14"/>
    </row>
    <row r="63" spans="1:18">
      <c r="A63" s="19">
        <f t="shared" ref="A63:A86" si="2">A62+1</f>
        <v>52</v>
      </c>
      <c r="B63" s="89"/>
      <c r="C63" s="21" t="str">
        <f>IF(B63&lt;&gt;"",VLOOKUP(B63,[0]!podaci,2,FALSE),"")</f>
        <v/>
      </c>
      <c r="D63" s="21" t="str">
        <f>IF(B63&lt;&gt;"",VLOOKUP(B63,[0]!podaci,3,FALSE),"")</f>
        <v/>
      </c>
      <c r="E63" s="114" t="str">
        <f>IF(B63&lt;&gt;"",VLOOKUP(B63,[0]!podaci,4,FALSE),"")</f>
        <v/>
      </c>
      <c r="F63" s="104" t="str">
        <f>IF(B63&lt;&gt;"",VLOOKUP(B63,[0]!podaci,5,FALSE),"")</f>
        <v/>
      </c>
      <c r="G63" s="108" t="str">
        <f>IF(B63&lt;&gt;"",VLOOKUP(B63,[0]!podaci,6,FALSE),"")</f>
        <v/>
      </c>
      <c r="H63" s="106" t="str">
        <f>IF(B63&lt;&gt;"",VLOOKUP(B63,[0]!podaci,7,FALSE),"")</f>
        <v/>
      </c>
      <c r="I63" s="110" t="str">
        <f>IF(B63&lt;&gt;"",VLOOKUP(B63,[0]!podaci,8,FALSE),"")</f>
        <v/>
      </c>
      <c r="J63" s="104" t="str">
        <f>IF(B63&lt;&gt;"",VLOOKUP(B63,[0]!podaci,9,FALSE),"")</f>
        <v/>
      </c>
      <c r="K63" s="108" t="str">
        <f>IF(B63&lt;&gt;"",VLOOKUP(B63,[0]!podaci,10,FALSE),"")</f>
        <v/>
      </c>
      <c r="L63" s="99" t="str">
        <f>IF(B63&lt;&gt;"",VLOOKUP(B63,[0]!podaci,11,FALSE),"")</f>
        <v/>
      </c>
      <c r="M63" s="104" t="str">
        <f>IF(B63&lt;&gt;"",VLOOKUP(B63,[0]!podaci,12,FALSE),"")</f>
        <v/>
      </c>
      <c r="N63" s="21" t="str">
        <f>IF(B63&lt;&gt;"",VLOOKUP(B63,[0]!podaci,13,FALSE),"")</f>
        <v/>
      </c>
      <c r="O63" s="110" t="str">
        <f>IF(B63&lt;&gt;"",VLOOKUP(B63,[0]!podaci,14,FALSE),"")</f>
        <v/>
      </c>
      <c r="P63" s="99" t="str">
        <f>IF(B63&lt;&gt;"",VLOOKUP(B63,[0]!podaci,15,FALSE),"")</f>
        <v/>
      </c>
      <c r="Q63" s="118" t="str">
        <f>IF(B63&lt;&gt;"",VLOOKUP(B63,[0]!podaci,16,FALSE),"")</f>
        <v/>
      </c>
      <c r="R63" s="14"/>
    </row>
    <row r="64" spans="1:18">
      <c r="A64" s="19">
        <f t="shared" si="2"/>
        <v>53</v>
      </c>
      <c r="B64" s="20"/>
      <c r="C64" s="21" t="str">
        <f>IF(B64&lt;&gt;"",VLOOKUP(B64,[0]!podaci,2,FALSE),"")</f>
        <v/>
      </c>
      <c r="D64" s="21" t="str">
        <f>IF(B64&lt;&gt;"",VLOOKUP(B64,[0]!podaci,3,FALSE),"")</f>
        <v/>
      </c>
      <c r="E64" s="114" t="str">
        <f>IF(B64&lt;&gt;"",VLOOKUP(B64,[0]!podaci,4,FALSE),"")</f>
        <v/>
      </c>
      <c r="F64" s="104" t="str">
        <f>IF(B64&lt;&gt;"",VLOOKUP(B64,[0]!podaci,5,FALSE),"")</f>
        <v/>
      </c>
      <c r="G64" s="108" t="str">
        <f>IF(B64&lt;&gt;"",VLOOKUP(B64,[0]!podaci,6,FALSE),"")</f>
        <v/>
      </c>
      <c r="H64" s="106" t="str">
        <f>IF(B64&lt;&gt;"",VLOOKUP(B64,[0]!podaci,7,FALSE),"")</f>
        <v/>
      </c>
      <c r="I64" s="110" t="str">
        <f>IF(B64&lt;&gt;"",VLOOKUP(B64,[0]!podaci,8,FALSE),"")</f>
        <v/>
      </c>
      <c r="J64" s="104" t="str">
        <f>IF(B64&lt;&gt;"",VLOOKUP(B64,[0]!podaci,9,FALSE),"")</f>
        <v/>
      </c>
      <c r="K64" s="108" t="str">
        <f>IF(B64&lt;&gt;"",VLOOKUP(B64,[0]!podaci,10,FALSE),"")</f>
        <v/>
      </c>
      <c r="L64" s="99" t="str">
        <f>IF(B64&lt;&gt;"",VLOOKUP(B64,[0]!podaci,11,FALSE),"")</f>
        <v/>
      </c>
      <c r="M64" s="104" t="str">
        <f>IF(B64&lt;&gt;"",VLOOKUP(B64,[0]!podaci,12,FALSE),"")</f>
        <v/>
      </c>
      <c r="N64" s="21" t="str">
        <f>IF(B64&lt;&gt;"",VLOOKUP(B64,[0]!podaci,13,FALSE),"")</f>
        <v/>
      </c>
      <c r="O64" s="110" t="str">
        <f>IF(B64&lt;&gt;"",VLOOKUP(B64,[0]!podaci,14,FALSE),"")</f>
        <v/>
      </c>
      <c r="P64" s="99" t="str">
        <f>IF(B64&lt;&gt;"",VLOOKUP(B64,[0]!podaci,15,FALSE),"")</f>
        <v/>
      </c>
      <c r="Q64" s="118" t="str">
        <f>IF(B64&lt;&gt;"",VLOOKUP(B64,[0]!podaci,16,FALSE),"")</f>
        <v/>
      </c>
      <c r="R64" s="14"/>
    </row>
    <row r="65" spans="1:18">
      <c r="A65" s="19">
        <f t="shared" si="2"/>
        <v>54</v>
      </c>
      <c r="B65" s="20"/>
      <c r="C65" s="21" t="str">
        <f>IF(B65&lt;&gt;"",VLOOKUP(B65,[0]!podaci,2,FALSE),"")</f>
        <v/>
      </c>
      <c r="D65" s="21" t="str">
        <f>IF(B65&lt;&gt;"",VLOOKUP(B65,[0]!podaci,3,FALSE),"")</f>
        <v/>
      </c>
      <c r="E65" s="114" t="str">
        <f>IF(B65&lt;&gt;"",VLOOKUP(B65,[0]!podaci,4,FALSE),"")</f>
        <v/>
      </c>
      <c r="F65" s="104" t="str">
        <f>IF(B65&lt;&gt;"",VLOOKUP(B65,[0]!podaci,5,FALSE),"")</f>
        <v/>
      </c>
      <c r="G65" s="108" t="str">
        <f>IF(B65&lt;&gt;"",VLOOKUP(B65,[0]!podaci,6,FALSE),"")</f>
        <v/>
      </c>
      <c r="H65" s="106" t="str">
        <f>IF(B65&lt;&gt;"",VLOOKUP(B65,[0]!podaci,7,FALSE),"")</f>
        <v/>
      </c>
      <c r="I65" s="110" t="str">
        <f>IF(B65&lt;&gt;"",VLOOKUP(B65,[0]!podaci,8,FALSE),"")</f>
        <v/>
      </c>
      <c r="J65" s="104" t="str">
        <f>IF(B65&lt;&gt;"",VLOOKUP(B65,[0]!podaci,9,FALSE),"")</f>
        <v/>
      </c>
      <c r="K65" s="108" t="str">
        <f>IF(B65&lt;&gt;"",VLOOKUP(B65,[0]!podaci,10,FALSE),"")</f>
        <v/>
      </c>
      <c r="L65" s="99" t="str">
        <f>IF(B65&lt;&gt;"",VLOOKUP(B65,[0]!podaci,11,FALSE),"")</f>
        <v/>
      </c>
      <c r="M65" s="104" t="str">
        <f>IF(B65&lt;&gt;"",VLOOKUP(B65,[0]!podaci,12,FALSE),"")</f>
        <v/>
      </c>
      <c r="N65" s="21" t="str">
        <f>IF(B65&lt;&gt;"",VLOOKUP(B65,[0]!podaci,13,FALSE),"")</f>
        <v/>
      </c>
      <c r="O65" s="110" t="str">
        <f>IF(B65&lt;&gt;"",VLOOKUP(B65,[0]!podaci,14,FALSE),"")</f>
        <v/>
      </c>
      <c r="P65" s="99" t="str">
        <f>IF(B65&lt;&gt;"",VLOOKUP(B65,[0]!podaci,15,FALSE),"")</f>
        <v/>
      </c>
      <c r="Q65" s="118" t="str">
        <f>IF(B65&lt;&gt;"",VLOOKUP(B65,[0]!podaci,16,FALSE),"")</f>
        <v/>
      </c>
      <c r="R65" s="14"/>
    </row>
    <row r="66" spans="1:18">
      <c r="A66" s="19">
        <f t="shared" si="2"/>
        <v>55</v>
      </c>
      <c r="B66" s="20"/>
      <c r="C66" s="21" t="str">
        <f>IF(B66&lt;&gt;"",VLOOKUP(B66,[0]!podaci,2,FALSE),"")</f>
        <v/>
      </c>
      <c r="D66" s="21" t="str">
        <f>IF(B66&lt;&gt;"",VLOOKUP(B66,[0]!podaci,3,FALSE),"")</f>
        <v/>
      </c>
      <c r="E66" s="114" t="str">
        <f>IF(B66&lt;&gt;"",VLOOKUP(B66,[0]!podaci,4,FALSE),"")</f>
        <v/>
      </c>
      <c r="F66" s="104" t="str">
        <f>IF(B66&lt;&gt;"",VLOOKUP(B66,[0]!podaci,5,FALSE),"")</f>
        <v/>
      </c>
      <c r="G66" s="108" t="str">
        <f>IF(B66&lt;&gt;"",VLOOKUP(B66,[0]!podaci,6,FALSE),"")</f>
        <v/>
      </c>
      <c r="H66" s="106" t="str">
        <f>IF(B66&lt;&gt;"",VLOOKUP(B66,[0]!podaci,7,FALSE),"")</f>
        <v/>
      </c>
      <c r="I66" s="110" t="str">
        <f>IF(B66&lt;&gt;"",VLOOKUP(B66,[0]!podaci,8,FALSE),"")</f>
        <v/>
      </c>
      <c r="J66" s="104" t="str">
        <f>IF(B66&lt;&gt;"",VLOOKUP(B66,[0]!podaci,9,FALSE),"")</f>
        <v/>
      </c>
      <c r="K66" s="108" t="str">
        <f>IF(B66&lt;&gt;"",VLOOKUP(B66,[0]!podaci,10,FALSE),"")</f>
        <v/>
      </c>
      <c r="L66" s="99" t="str">
        <f>IF(B66&lt;&gt;"",VLOOKUP(B66,[0]!podaci,11,FALSE),"")</f>
        <v/>
      </c>
      <c r="M66" s="104" t="str">
        <f>IF(B66&lt;&gt;"",VLOOKUP(B66,[0]!podaci,12,FALSE),"")</f>
        <v/>
      </c>
      <c r="N66" s="21" t="str">
        <f>IF(B66&lt;&gt;"",VLOOKUP(B66,[0]!podaci,13,FALSE),"")</f>
        <v/>
      </c>
      <c r="O66" s="110" t="str">
        <f>IF(B66&lt;&gt;"",VLOOKUP(B66,[0]!podaci,14,FALSE),"")</f>
        <v/>
      </c>
      <c r="P66" s="99" t="str">
        <f>IF(B66&lt;&gt;"",VLOOKUP(B66,[0]!podaci,15,FALSE),"")</f>
        <v/>
      </c>
      <c r="Q66" s="118" t="str">
        <f>IF(B66&lt;&gt;"",VLOOKUP(B66,[0]!podaci,16,FALSE),"")</f>
        <v/>
      </c>
      <c r="R66" s="14"/>
    </row>
    <row r="67" spans="1:18">
      <c r="A67" s="19">
        <f t="shared" si="2"/>
        <v>56</v>
      </c>
      <c r="B67" s="20"/>
      <c r="C67" s="21" t="str">
        <f>IF(B67&lt;&gt;"",VLOOKUP(B67,[0]!podaci,2,FALSE),"")</f>
        <v/>
      </c>
      <c r="D67" s="21" t="str">
        <f>IF(B67&lt;&gt;"",VLOOKUP(B67,[0]!podaci,3,FALSE),"")</f>
        <v/>
      </c>
      <c r="E67" s="114" t="str">
        <f>IF(B67&lt;&gt;"",VLOOKUP(B67,[0]!podaci,4,FALSE),"")</f>
        <v/>
      </c>
      <c r="F67" s="104" t="str">
        <f>IF(B67&lt;&gt;"",VLOOKUP(B67,[0]!podaci,5,FALSE),"")</f>
        <v/>
      </c>
      <c r="G67" s="108" t="str">
        <f>IF(B67&lt;&gt;"",VLOOKUP(B67,[0]!podaci,6,FALSE),"")</f>
        <v/>
      </c>
      <c r="H67" s="106" t="str">
        <f>IF(B67&lt;&gt;"",VLOOKUP(B67,[0]!podaci,7,FALSE),"")</f>
        <v/>
      </c>
      <c r="I67" s="110" t="str">
        <f>IF(B67&lt;&gt;"",VLOOKUP(B67,[0]!podaci,8,FALSE),"")</f>
        <v/>
      </c>
      <c r="J67" s="104" t="str">
        <f>IF(B67&lt;&gt;"",VLOOKUP(B67,[0]!podaci,9,FALSE),"")</f>
        <v/>
      </c>
      <c r="K67" s="108" t="str">
        <f>IF(B67&lt;&gt;"",VLOOKUP(B67,[0]!podaci,10,FALSE),"")</f>
        <v/>
      </c>
      <c r="L67" s="99" t="str">
        <f>IF(B67&lt;&gt;"",VLOOKUP(B67,[0]!podaci,11,FALSE),"")</f>
        <v/>
      </c>
      <c r="M67" s="104" t="str">
        <f>IF(B67&lt;&gt;"",VLOOKUP(B67,[0]!podaci,12,FALSE),"")</f>
        <v/>
      </c>
      <c r="N67" s="21" t="str">
        <f>IF(B67&lt;&gt;"",VLOOKUP(B67,[0]!podaci,13,FALSE),"")</f>
        <v/>
      </c>
      <c r="O67" s="110" t="str">
        <f>IF(B67&lt;&gt;"",VLOOKUP(B67,[0]!podaci,14,FALSE),"")</f>
        <v/>
      </c>
      <c r="P67" s="99" t="str">
        <f>IF(B67&lt;&gt;"",VLOOKUP(B67,[0]!podaci,15,FALSE),"")</f>
        <v/>
      </c>
      <c r="Q67" s="118" t="str">
        <f>IF(B67&lt;&gt;"",VLOOKUP(B67,[0]!podaci,16,FALSE),"")</f>
        <v/>
      </c>
      <c r="R67" s="14"/>
    </row>
    <row r="68" spans="1:18">
      <c r="A68" s="19">
        <f t="shared" si="2"/>
        <v>57</v>
      </c>
      <c r="B68" s="20"/>
      <c r="C68" s="21" t="str">
        <f>IF(B68&lt;&gt;"",VLOOKUP(B68,[0]!podaci,2,FALSE),"")</f>
        <v/>
      </c>
      <c r="D68" s="21" t="str">
        <f>IF(B68&lt;&gt;"",VLOOKUP(B68,[0]!podaci,3,FALSE),"")</f>
        <v/>
      </c>
      <c r="E68" s="114" t="str">
        <f>IF(B68&lt;&gt;"",VLOOKUP(B68,[0]!podaci,4,FALSE),"")</f>
        <v/>
      </c>
      <c r="F68" s="104" t="str">
        <f>IF(B68&lt;&gt;"",VLOOKUP(B68,[0]!podaci,5,FALSE),"")</f>
        <v/>
      </c>
      <c r="G68" s="108" t="str">
        <f>IF(B68&lt;&gt;"",VLOOKUP(B68,[0]!podaci,6,FALSE),"")</f>
        <v/>
      </c>
      <c r="H68" s="106" t="str">
        <f>IF(B68&lt;&gt;"",VLOOKUP(B68,[0]!podaci,7,FALSE),"")</f>
        <v/>
      </c>
      <c r="I68" s="110" t="str">
        <f>IF(B68&lt;&gt;"",VLOOKUP(B68,[0]!podaci,8,FALSE),"")</f>
        <v/>
      </c>
      <c r="J68" s="104" t="str">
        <f>IF(B68&lt;&gt;"",VLOOKUP(B68,[0]!podaci,9,FALSE),"")</f>
        <v/>
      </c>
      <c r="K68" s="108" t="str">
        <f>IF(B68&lt;&gt;"",VLOOKUP(B68,[0]!podaci,10,FALSE),"")</f>
        <v/>
      </c>
      <c r="L68" s="99" t="str">
        <f>IF(B68&lt;&gt;"",VLOOKUP(B68,[0]!podaci,11,FALSE),"")</f>
        <v/>
      </c>
      <c r="M68" s="104" t="str">
        <f>IF(B68&lt;&gt;"",VLOOKUP(B68,[0]!podaci,12,FALSE),"")</f>
        <v/>
      </c>
      <c r="N68" s="21" t="str">
        <f>IF(B68&lt;&gt;"",VLOOKUP(B68,[0]!podaci,13,FALSE),"")</f>
        <v/>
      </c>
      <c r="O68" s="110" t="str">
        <f>IF(B68&lt;&gt;"",VLOOKUP(B68,[0]!podaci,14,FALSE),"")</f>
        <v/>
      </c>
      <c r="P68" s="99" t="str">
        <f>IF(B68&lt;&gt;"",VLOOKUP(B68,[0]!podaci,15,FALSE),"")</f>
        <v/>
      </c>
      <c r="Q68" s="118" t="str">
        <f>IF(B68&lt;&gt;"",VLOOKUP(B68,[0]!podaci,16,FALSE),"")</f>
        <v/>
      </c>
      <c r="R68" s="14"/>
    </row>
    <row r="69" spans="1:18">
      <c r="A69" s="19">
        <f t="shared" si="2"/>
        <v>58</v>
      </c>
      <c r="B69" s="20"/>
      <c r="C69" s="21" t="str">
        <f>IF(B69&lt;&gt;"",VLOOKUP(B69,[0]!podaci,2,FALSE),"")</f>
        <v/>
      </c>
      <c r="D69" s="21" t="str">
        <f>IF(B69&lt;&gt;"",VLOOKUP(B69,[0]!podaci,3,FALSE),"")</f>
        <v/>
      </c>
      <c r="E69" s="114" t="str">
        <f>IF(B69&lt;&gt;"",VLOOKUP(B69,[0]!podaci,4,FALSE),"")</f>
        <v/>
      </c>
      <c r="F69" s="104" t="str">
        <f>IF(B69&lt;&gt;"",VLOOKUP(B69,[0]!podaci,5,FALSE),"")</f>
        <v/>
      </c>
      <c r="G69" s="108" t="str">
        <f>IF(B69&lt;&gt;"",VLOOKUP(B69,[0]!podaci,6,FALSE),"")</f>
        <v/>
      </c>
      <c r="H69" s="106" t="str">
        <f>IF(B69&lt;&gt;"",VLOOKUP(B69,[0]!podaci,7,FALSE),"")</f>
        <v/>
      </c>
      <c r="I69" s="110" t="str">
        <f>IF(B69&lt;&gt;"",VLOOKUP(B69,[0]!podaci,8,FALSE),"")</f>
        <v/>
      </c>
      <c r="J69" s="104" t="str">
        <f>IF(B69&lt;&gt;"",VLOOKUP(B69,[0]!podaci,9,FALSE),"")</f>
        <v/>
      </c>
      <c r="K69" s="108" t="str">
        <f>IF(B69&lt;&gt;"",VLOOKUP(B69,[0]!podaci,10,FALSE),"")</f>
        <v/>
      </c>
      <c r="L69" s="99" t="str">
        <f>IF(B69&lt;&gt;"",VLOOKUP(B69,[0]!podaci,11,FALSE),"")</f>
        <v/>
      </c>
      <c r="M69" s="104" t="str">
        <f>IF(B69&lt;&gt;"",VLOOKUP(B69,[0]!podaci,12,FALSE),"")</f>
        <v/>
      </c>
      <c r="N69" s="21" t="str">
        <f>IF(B69&lt;&gt;"",VLOOKUP(B69,[0]!podaci,13,FALSE),"")</f>
        <v/>
      </c>
      <c r="O69" s="110" t="str">
        <f>IF(B69&lt;&gt;"",VLOOKUP(B69,[0]!podaci,14,FALSE),"")</f>
        <v/>
      </c>
      <c r="P69" s="99" t="str">
        <f>IF(B69&lt;&gt;"",VLOOKUP(B69,[0]!podaci,15,FALSE),"")</f>
        <v/>
      </c>
      <c r="Q69" s="118" t="str">
        <f>IF(B69&lt;&gt;"",VLOOKUP(B69,[0]!podaci,16,FALSE),"")</f>
        <v/>
      </c>
      <c r="R69" s="14"/>
    </row>
    <row r="70" spans="1:18">
      <c r="A70" s="19">
        <f t="shared" si="2"/>
        <v>59</v>
      </c>
      <c r="B70" s="20"/>
      <c r="C70" s="21" t="str">
        <f>IF(B70&lt;&gt;"",VLOOKUP(B70,[0]!podaci,2,FALSE),"")</f>
        <v/>
      </c>
      <c r="D70" s="21" t="str">
        <f>IF(B70&lt;&gt;"",VLOOKUP(B70,[0]!podaci,3,FALSE),"")</f>
        <v/>
      </c>
      <c r="E70" s="114" t="str">
        <f>IF(B70&lt;&gt;"",VLOOKUP(B70,[0]!podaci,4,FALSE),"")</f>
        <v/>
      </c>
      <c r="F70" s="104" t="str">
        <f>IF(B70&lt;&gt;"",VLOOKUP(B70,[0]!podaci,5,FALSE),"")</f>
        <v/>
      </c>
      <c r="G70" s="108" t="str">
        <f>IF(B70&lt;&gt;"",VLOOKUP(B70,[0]!podaci,6,FALSE),"")</f>
        <v/>
      </c>
      <c r="H70" s="106" t="str">
        <f>IF(B70&lt;&gt;"",VLOOKUP(B70,[0]!podaci,7,FALSE),"")</f>
        <v/>
      </c>
      <c r="I70" s="110" t="str">
        <f>IF(B70&lt;&gt;"",VLOOKUP(B70,[0]!podaci,8,FALSE),"")</f>
        <v/>
      </c>
      <c r="J70" s="104" t="str">
        <f>IF(B70&lt;&gt;"",VLOOKUP(B70,[0]!podaci,9,FALSE),"")</f>
        <v/>
      </c>
      <c r="K70" s="108" t="str">
        <f>IF(B70&lt;&gt;"",VLOOKUP(B70,[0]!podaci,10,FALSE),"")</f>
        <v/>
      </c>
      <c r="L70" s="99" t="str">
        <f>IF(B70&lt;&gt;"",VLOOKUP(B70,[0]!podaci,11,FALSE),"")</f>
        <v/>
      </c>
      <c r="M70" s="104" t="str">
        <f>IF(B70&lt;&gt;"",VLOOKUP(B70,[0]!podaci,12,FALSE),"")</f>
        <v/>
      </c>
      <c r="N70" s="21" t="str">
        <f>IF(B70&lt;&gt;"",VLOOKUP(B70,[0]!podaci,13,FALSE),"")</f>
        <v/>
      </c>
      <c r="O70" s="110" t="str">
        <f>IF(B70&lt;&gt;"",VLOOKUP(B70,[0]!podaci,14,FALSE),"")</f>
        <v/>
      </c>
      <c r="P70" s="99" t="str">
        <f>IF(B70&lt;&gt;"",VLOOKUP(B70,[0]!podaci,15,FALSE),"")</f>
        <v/>
      </c>
      <c r="Q70" s="118" t="str">
        <f>IF(B70&lt;&gt;"",VLOOKUP(B70,[0]!podaci,16,FALSE),"")</f>
        <v/>
      </c>
      <c r="R70" s="14"/>
    </row>
    <row r="71" spans="1:18">
      <c r="A71" s="19">
        <f t="shared" si="2"/>
        <v>60</v>
      </c>
      <c r="B71" s="20"/>
      <c r="C71" s="21" t="str">
        <f>IF(B71&lt;&gt;"",VLOOKUP(B71,[0]!podaci,2,FALSE),"")</f>
        <v/>
      </c>
      <c r="D71" s="21" t="str">
        <f>IF(B71&lt;&gt;"",VLOOKUP(B71,[0]!podaci,3,FALSE),"")</f>
        <v/>
      </c>
      <c r="E71" s="114" t="str">
        <f>IF(B71&lt;&gt;"",VLOOKUP(B71,[0]!podaci,4,FALSE),"")</f>
        <v/>
      </c>
      <c r="F71" s="104" t="str">
        <f>IF(B71&lt;&gt;"",VLOOKUP(B71,[0]!podaci,5,FALSE),"")</f>
        <v/>
      </c>
      <c r="G71" s="108" t="str">
        <f>IF(B71&lt;&gt;"",VLOOKUP(B71,[0]!podaci,6,FALSE),"")</f>
        <v/>
      </c>
      <c r="H71" s="106" t="str">
        <f>IF(B71&lt;&gt;"",VLOOKUP(B71,[0]!podaci,7,FALSE),"")</f>
        <v/>
      </c>
      <c r="I71" s="110" t="str">
        <f>IF(B71&lt;&gt;"",VLOOKUP(B71,[0]!podaci,8,FALSE),"")</f>
        <v/>
      </c>
      <c r="J71" s="104" t="str">
        <f>IF(B71&lt;&gt;"",VLOOKUP(B71,[0]!podaci,9,FALSE),"")</f>
        <v/>
      </c>
      <c r="K71" s="108" t="str">
        <f>IF(B71&lt;&gt;"",VLOOKUP(B71,[0]!podaci,10,FALSE),"")</f>
        <v/>
      </c>
      <c r="L71" s="99" t="str">
        <f>IF(B71&lt;&gt;"",VLOOKUP(B71,[0]!podaci,11,FALSE),"")</f>
        <v/>
      </c>
      <c r="M71" s="104" t="str">
        <f>IF(B71&lt;&gt;"",VLOOKUP(B71,[0]!podaci,12,FALSE),"")</f>
        <v/>
      </c>
      <c r="N71" s="21" t="str">
        <f>IF(B71&lt;&gt;"",VLOOKUP(B71,[0]!podaci,13,FALSE),"")</f>
        <v/>
      </c>
      <c r="O71" s="110" t="str">
        <f>IF(B71&lt;&gt;"",VLOOKUP(B71,[0]!podaci,14,FALSE),"")</f>
        <v/>
      </c>
      <c r="P71" s="99" t="str">
        <f>IF(B71&lt;&gt;"",VLOOKUP(B71,[0]!podaci,15,FALSE),"")</f>
        <v/>
      </c>
      <c r="Q71" s="118" t="str">
        <f>IF(B71&lt;&gt;"",VLOOKUP(B71,[0]!podaci,16,FALSE),"")</f>
        <v/>
      </c>
      <c r="R71" s="14"/>
    </row>
    <row r="72" spans="1:18">
      <c r="A72" s="19">
        <f t="shared" si="2"/>
        <v>61</v>
      </c>
      <c r="B72" s="20"/>
      <c r="C72" s="21" t="str">
        <f>IF(B72&lt;&gt;"",VLOOKUP(B72,[0]!podaci,2,FALSE),"")</f>
        <v/>
      </c>
      <c r="D72" s="21" t="str">
        <f>IF(B72&lt;&gt;"",VLOOKUP(B72,[0]!podaci,3,FALSE),"")</f>
        <v/>
      </c>
      <c r="E72" s="114" t="str">
        <f>IF(B72&lt;&gt;"",VLOOKUP(B72,[0]!podaci,4,FALSE),"")</f>
        <v/>
      </c>
      <c r="F72" s="104" t="str">
        <f>IF(B72&lt;&gt;"",VLOOKUP(B72,[0]!podaci,5,FALSE),"")</f>
        <v/>
      </c>
      <c r="G72" s="108" t="str">
        <f>IF(B72&lt;&gt;"",VLOOKUP(B72,[0]!podaci,6,FALSE),"")</f>
        <v/>
      </c>
      <c r="H72" s="106" t="str">
        <f>IF(B72&lt;&gt;"",VLOOKUP(B72,[0]!podaci,7,FALSE),"")</f>
        <v/>
      </c>
      <c r="I72" s="110" t="str">
        <f>IF(B72&lt;&gt;"",VLOOKUP(B72,[0]!podaci,8,FALSE),"")</f>
        <v/>
      </c>
      <c r="J72" s="104" t="str">
        <f>IF(B72&lt;&gt;"",VLOOKUP(B72,[0]!podaci,9,FALSE),"")</f>
        <v/>
      </c>
      <c r="K72" s="108" t="str">
        <f>IF(B72&lt;&gt;"",VLOOKUP(B72,[0]!podaci,10,FALSE),"")</f>
        <v/>
      </c>
      <c r="L72" s="99" t="str">
        <f>IF(B72&lt;&gt;"",VLOOKUP(B72,[0]!podaci,11,FALSE),"")</f>
        <v/>
      </c>
      <c r="M72" s="104" t="str">
        <f>IF(B72&lt;&gt;"",VLOOKUP(B72,[0]!podaci,12,FALSE),"")</f>
        <v/>
      </c>
      <c r="N72" s="21" t="str">
        <f>IF(B72&lt;&gt;"",VLOOKUP(B72,[0]!podaci,13,FALSE),"")</f>
        <v/>
      </c>
      <c r="O72" s="110" t="str">
        <f>IF(B72&lt;&gt;"",VLOOKUP(B72,[0]!podaci,14,FALSE),"")</f>
        <v/>
      </c>
      <c r="P72" s="99" t="str">
        <f>IF(B72&lt;&gt;"",VLOOKUP(B72,[0]!podaci,15,FALSE),"")</f>
        <v/>
      </c>
      <c r="Q72" s="118" t="str">
        <f>IF(B72&lt;&gt;"",VLOOKUP(B72,[0]!podaci,16,FALSE),"")</f>
        <v/>
      </c>
      <c r="R72" s="14"/>
    </row>
    <row r="73" spans="1:18">
      <c r="A73" s="19">
        <f t="shared" si="2"/>
        <v>62</v>
      </c>
      <c r="B73" s="20"/>
      <c r="C73" s="21" t="str">
        <f>IF(B73&lt;&gt;"",VLOOKUP(B73,[0]!podaci,2,FALSE),"")</f>
        <v/>
      </c>
      <c r="D73" s="21" t="str">
        <f>IF(B73&lt;&gt;"",VLOOKUP(B73,[0]!podaci,3,FALSE),"")</f>
        <v/>
      </c>
      <c r="E73" s="114" t="str">
        <f>IF(B73&lt;&gt;"",VLOOKUP(B73,[0]!podaci,4,FALSE),"")</f>
        <v/>
      </c>
      <c r="F73" s="104" t="str">
        <f>IF(B73&lt;&gt;"",VLOOKUP(B73,[0]!podaci,5,FALSE),"")</f>
        <v/>
      </c>
      <c r="G73" s="108" t="str">
        <f>IF(B73&lt;&gt;"",VLOOKUP(B73,[0]!podaci,6,FALSE),"")</f>
        <v/>
      </c>
      <c r="H73" s="106" t="str">
        <f>IF(B73&lt;&gt;"",VLOOKUP(B73,[0]!podaci,7,FALSE),"")</f>
        <v/>
      </c>
      <c r="I73" s="110" t="str">
        <f>IF(B73&lt;&gt;"",VLOOKUP(B73,[0]!podaci,8,FALSE),"")</f>
        <v/>
      </c>
      <c r="J73" s="104" t="str">
        <f>IF(B73&lt;&gt;"",VLOOKUP(B73,[0]!podaci,9,FALSE),"")</f>
        <v/>
      </c>
      <c r="K73" s="108" t="str">
        <f>IF(B73&lt;&gt;"",VLOOKUP(B73,[0]!podaci,10,FALSE),"")</f>
        <v/>
      </c>
      <c r="L73" s="99" t="str">
        <f>IF(B73&lt;&gt;"",VLOOKUP(B73,[0]!podaci,11,FALSE),"")</f>
        <v/>
      </c>
      <c r="M73" s="104" t="str">
        <f>IF(B73&lt;&gt;"",VLOOKUP(B73,[0]!podaci,12,FALSE),"")</f>
        <v/>
      </c>
      <c r="N73" s="21" t="str">
        <f>IF(B73&lt;&gt;"",VLOOKUP(B73,[0]!podaci,13,FALSE),"")</f>
        <v/>
      </c>
      <c r="O73" s="110" t="str">
        <f>IF(B73&lt;&gt;"",VLOOKUP(B73,[0]!podaci,14,FALSE),"")</f>
        <v/>
      </c>
      <c r="P73" s="99" t="str">
        <f>IF(B73&lt;&gt;"",VLOOKUP(B73,[0]!podaci,15,FALSE),"")</f>
        <v/>
      </c>
      <c r="Q73" s="118" t="str">
        <f>IF(B73&lt;&gt;"",VLOOKUP(B73,[0]!podaci,16,FALSE),"")</f>
        <v/>
      </c>
      <c r="R73" s="14"/>
    </row>
    <row r="74" spans="1:18">
      <c r="A74" s="19">
        <f t="shared" si="2"/>
        <v>63</v>
      </c>
      <c r="B74" s="20"/>
      <c r="C74" s="21" t="str">
        <f>IF(B74&lt;&gt;"",VLOOKUP(B74,[0]!podaci,2,FALSE),"")</f>
        <v/>
      </c>
      <c r="D74" s="21" t="str">
        <f>IF(B74&lt;&gt;"",VLOOKUP(B74,[0]!podaci,3,FALSE),"")</f>
        <v/>
      </c>
      <c r="E74" s="114" t="str">
        <f>IF(B74&lt;&gt;"",VLOOKUP(B74,[0]!podaci,4,FALSE),"")</f>
        <v/>
      </c>
      <c r="F74" s="104" t="str">
        <f>IF(B74&lt;&gt;"",VLOOKUP(B74,[0]!podaci,5,FALSE),"")</f>
        <v/>
      </c>
      <c r="G74" s="108" t="str">
        <f>IF(B74&lt;&gt;"",VLOOKUP(B74,[0]!podaci,6,FALSE),"")</f>
        <v/>
      </c>
      <c r="H74" s="106" t="str">
        <f>IF(B74&lt;&gt;"",VLOOKUP(B74,[0]!podaci,7,FALSE),"")</f>
        <v/>
      </c>
      <c r="I74" s="110" t="str">
        <f>IF(B74&lt;&gt;"",VLOOKUP(B74,[0]!podaci,8,FALSE),"")</f>
        <v/>
      </c>
      <c r="J74" s="104" t="str">
        <f>IF(B74&lt;&gt;"",VLOOKUP(B74,[0]!podaci,9,FALSE),"")</f>
        <v/>
      </c>
      <c r="K74" s="108" t="str">
        <f>IF(B74&lt;&gt;"",VLOOKUP(B74,[0]!podaci,10,FALSE),"")</f>
        <v/>
      </c>
      <c r="L74" s="99" t="str">
        <f>IF(B74&lt;&gt;"",VLOOKUP(B74,[0]!podaci,11,FALSE),"")</f>
        <v/>
      </c>
      <c r="M74" s="104" t="str">
        <f>IF(B74&lt;&gt;"",VLOOKUP(B74,[0]!podaci,12,FALSE),"")</f>
        <v/>
      </c>
      <c r="N74" s="21" t="str">
        <f>IF(B74&lt;&gt;"",VLOOKUP(B74,[0]!podaci,13,FALSE),"")</f>
        <v/>
      </c>
      <c r="O74" s="110" t="str">
        <f>IF(B74&lt;&gt;"",VLOOKUP(B74,[0]!podaci,14,FALSE),"")</f>
        <v/>
      </c>
      <c r="P74" s="99" t="str">
        <f>IF(B74&lt;&gt;"",VLOOKUP(B74,[0]!podaci,15,FALSE),"")</f>
        <v/>
      </c>
      <c r="Q74" s="118" t="str">
        <f>IF(B74&lt;&gt;"",VLOOKUP(B74,[0]!podaci,16,FALSE),"")</f>
        <v/>
      </c>
      <c r="R74" s="14"/>
    </row>
    <row r="75" spans="1:18" ht="13.5" thickBot="1">
      <c r="A75" s="87">
        <f t="shared" si="2"/>
        <v>64</v>
      </c>
      <c r="B75" s="88"/>
      <c r="C75" s="98" t="str">
        <f>IF(B75&lt;&gt;"",VLOOKUP(B75,[0]!podaci,2,FALSE),"")</f>
        <v/>
      </c>
      <c r="D75" s="98" t="str">
        <f>IF(B75&lt;&gt;"",VLOOKUP(B75,[0]!podaci,3,FALSE),"")</f>
        <v/>
      </c>
      <c r="E75" s="126" t="str">
        <f>IF(B75&lt;&gt;"",VLOOKUP(B75,[0]!podaci,4,FALSE),"")</f>
        <v/>
      </c>
      <c r="F75" s="107" t="str">
        <f>IF(B75&lt;&gt;"",VLOOKUP(B75,[0]!podaci,5,FALSE),"")</f>
        <v/>
      </c>
      <c r="G75" s="109" t="str">
        <f>IF(B75&lt;&gt;"",VLOOKUP(B75,[0]!podaci,6,FALSE),"")</f>
        <v/>
      </c>
      <c r="H75" s="107" t="str">
        <f>IF(B75&lt;&gt;"",VLOOKUP(B75,[0]!podaci,7,FALSE),"")</f>
        <v/>
      </c>
      <c r="I75" s="111" t="str">
        <f>IF(B75&lt;&gt;"",VLOOKUP(B75,[0]!podaci,8,FALSE),"")</f>
        <v/>
      </c>
      <c r="J75" s="105" t="str">
        <f>IF(B75&lt;&gt;"",VLOOKUP(B75,[0]!podaci,9,FALSE),"")</f>
        <v/>
      </c>
      <c r="K75" s="109" t="str">
        <f>IF(B75&lt;&gt;"",VLOOKUP(B75,[0]!podaci,10,FALSE),"")</f>
        <v/>
      </c>
      <c r="L75" s="100" t="str">
        <f>IF(B75&lt;&gt;"",VLOOKUP(B75,[0]!podaci,11,FALSE),"")</f>
        <v/>
      </c>
      <c r="M75" s="105" t="str">
        <f>IF(B75&lt;&gt;"",VLOOKUP(B75,[0]!podaci,12,FALSE),"")</f>
        <v/>
      </c>
      <c r="N75" s="98" t="str">
        <f>IF(B75&lt;&gt;"",VLOOKUP(B75,[0]!podaci,13,FALSE),"")</f>
        <v/>
      </c>
      <c r="O75" s="111" t="str">
        <f>IF(B75&lt;&gt;"",VLOOKUP(B75,[0]!podaci,14,FALSE),"")</f>
        <v/>
      </c>
      <c r="P75" s="100" t="str">
        <f>IF(B75&lt;&gt;"",VLOOKUP(B75,[0]!podaci,15,FALSE),"")</f>
        <v/>
      </c>
      <c r="Q75" s="119" t="str">
        <f>IF(B75&lt;&gt;"",VLOOKUP(B75,[0]!podaci,16,FALSE),"")</f>
        <v/>
      </c>
      <c r="R75" s="14"/>
    </row>
    <row r="76" spans="1:18">
      <c r="A76" s="23">
        <f t="shared" si="2"/>
        <v>65</v>
      </c>
      <c r="B76" s="121"/>
      <c r="C76" s="122"/>
      <c r="D76" s="24"/>
      <c r="E76" s="90"/>
      <c r="F76" s="123"/>
      <c r="G76" s="50"/>
      <c r="H76" s="123"/>
      <c r="I76" s="50"/>
      <c r="J76" s="123"/>
      <c r="K76" s="50"/>
      <c r="L76" s="51"/>
      <c r="M76" s="52"/>
      <c r="N76" s="53"/>
      <c r="O76" s="112"/>
      <c r="P76" s="124"/>
      <c r="Q76" s="47"/>
      <c r="R76" s="14"/>
    </row>
    <row r="77" spans="1:18">
      <c r="A77" s="19">
        <f t="shared" si="2"/>
        <v>66</v>
      </c>
      <c r="B77" s="20"/>
      <c r="C77" s="21"/>
      <c r="D77" s="22"/>
      <c r="E77" s="34"/>
      <c r="F77" s="46"/>
      <c r="G77" s="42"/>
      <c r="H77" s="46"/>
      <c r="I77" s="42"/>
      <c r="J77" s="46"/>
      <c r="K77" s="42"/>
      <c r="L77" s="43"/>
      <c r="M77" s="44"/>
      <c r="N77" s="45"/>
      <c r="O77" s="113"/>
      <c r="P77" s="120"/>
      <c r="Q77" s="48"/>
      <c r="R77" s="14"/>
    </row>
    <row r="78" spans="1:18">
      <c r="A78" s="19">
        <f t="shared" si="2"/>
        <v>67</v>
      </c>
      <c r="B78" s="20"/>
      <c r="C78" s="21"/>
      <c r="D78" s="22"/>
      <c r="E78" s="34"/>
      <c r="F78" s="46"/>
      <c r="G78" s="42"/>
      <c r="H78" s="46"/>
      <c r="I78" s="42"/>
      <c r="J78" s="46"/>
      <c r="K78" s="42"/>
      <c r="L78" s="43"/>
      <c r="M78" s="44"/>
      <c r="N78" s="45"/>
      <c r="O78" s="113"/>
      <c r="P78" s="120"/>
      <c r="Q78" s="48"/>
      <c r="R78" s="14"/>
    </row>
    <row r="79" spans="1:18">
      <c r="A79" s="19">
        <f t="shared" si="2"/>
        <v>68</v>
      </c>
      <c r="B79" s="20"/>
      <c r="C79" s="21"/>
      <c r="D79" s="22"/>
      <c r="E79" s="34"/>
      <c r="F79" s="46"/>
      <c r="G79" s="42"/>
      <c r="H79" s="46"/>
      <c r="I79" s="42"/>
      <c r="J79" s="46"/>
      <c r="K79" s="42"/>
      <c r="L79" s="43"/>
      <c r="M79" s="44"/>
      <c r="N79" s="45"/>
      <c r="O79" s="113"/>
      <c r="P79" s="120"/>
      <c r="Q79" s="48"/>
      <c r="R79" s="14"/>
    </row>
    <row r="80" spans="1:18">
      <c r="A80" s="19">
        <f t="shared" si="2"/>
        <v>69</v>
      </c>
      <c r="B80" s="20"/>
      <c r="C80" s="21"/>
      <c r="D80" s="22"/>
      <c r="E80" s="34"/>
      <c r="F80" s="46"/>
      <c r="G80" s="42"/>
      <c r="H80" s="46"/>
      <c r="I80" s="42"/>
      <c r="J80" s="46"/>
      <c r="K80" s="42"/>
      <c r="L80" s="43"/>
      <c r="M80" s="44"/>
      <c r="N80" s="45"/>
      <c r="O80" s="113"/>
      <c r="P80" s="120"/>
      <c r="Q80" s="48"/>
      <c r="R80" s="14"/>
    </row>
    <row r="81" spans="1:18">
      <c r="A81" s="19">
        <f t="shared" si="2"/>
        <v>70</v>
      </c>
      <c r="B81" s="20"/>
      <c r="C81" s="21"/>
      <c r="D81" s="22"/>
      <c r="E81" s="34"/>
      <c r="F81" s="46"/>
      <c r="G81" s="42"/>
      <c r="H81" s="46"/>
      <c r="I81" s="42"/>
      <c r="J81" s="46"/>
      <c r="K81" s="42"/>
      <c r="L81" s="43"/>
      <c r="M81" s="44"/>
      <c r="N81" s="45"/>
      <c r="O81" s="113"/>
      <c r="P81" s="120"/>
      <c r="Q81" s="48"/>
      <c r="R81" s="14"/>
    </row>
    <row r="82" spans="1:18">
      <c r="A82" s="19">
        <f t="shared" si="2"/>
        <v>71</v>
      </c>
      <c r="B82" s="20"/>
      <c r="C82" s="21"/>
      <c r="D82" s="22"/>
      <c r="E82" s="34"/>
      <c r="F82" s="46"/>
      <c r="G82" s="42"/>
      <c r="H82" s="46"/>
      <c r="I82" s="42"/>
      <c r="J82" s="46"/>
      <c r="K82" s="42"/>
      <c r="L82" s="43"/>
      <c r="M82" s="44"/>
      <c r="N82" s="45"/>
      <c r="O82" s="113"/>
      <c r="P82" s="120"/>
      <c r="Q82" s="48"/>
      <c r="R82" s="14"/>
    </row>
    <row r="83" spans="1:18">
      <c r="A83" s="19">
        <f t="shared" si="2"/>
        <v>72</v>
      </c>
      <c r="B83" s="20"/>
      <c r="C83" s="21"/>
      <c r="D83" s="22"/>
      <c r="E83" s="34"/>
      <c r="F83" s="46"/>
      <c r="G83" s="42"/>
      <c r="H83" s="46"/>
      <c r="I83" s="42"/>
      <c r="J83" s="46"/>
      <c r="K83" s="42"/>
      <c r="L83" s="43"/>
      <c r="M83" s="44"/>
      <c r="N83" s="45"/>
      <c r="O83" s="113"/>
      <c r="P83" s="120"/>
      <c r="Q83" s="48"/>
      <c r="R83" s="14"/>
    </row>
    <row r="84" spans="1:18">
      <c r="A84" s="19">
        <f t="shared" si="2"/>
        <v>73</v>
      </c>
      <c r="B84" s="20"/>
      <c r="C84" s="21"/>
      <c r="D84" s="22"/>
      <c r="E84" s="34"/>
      <c r="F84" s="46"/>
      <c r="G84" s="42"/>
      <c r="H84" s="46"/>
      <c r="I84" s="42"/>
      <c r="J84" s="46"/>
      <c r="K84" s="42"/>
      <c r="L84" s="43"/>
      <c r="M84" s="44"/>
      <c r="N84" s="45"/>
      <c r="O84" s="113"/>
      <c r="P84" s="120"/>
      <c r="Q84" s="48"/>
      <c r="R84" s="14"/>
    </row>
    <row r="85" spans="1:18">
      <c r="A85" s="19">
        <f t="shared" si="2"/>
        <v>74</v>
      </c>
      <c r="B85" s="20"/>
      <c r="C85" s="21"/>
      <c r="D85" s="22"/>
      <c r="E85" s="34"/>
      <c r="F85" s="46"/>
      <c r="G85" s="42"/>
      <c r="H85" s="46"/>
      <c r="I85" s="42"/>
      <c r="J85" s="46"/>
      <c r="K85" s="42"/>
      <c r="L85" s="43"/>
      <c r="M85" s="44"/>
      <c r="N85" s="45"/>
      <c r="O85" s="113"/>
      <c r="P85" s="120"/>
      <c r="Q85" s="48"/>
      <c r="R85" s="14"/>
    </row>
    <row r="86" spans="1:18" ht="13.5" thickBot="1">
      <c r="A86" s="19">
        <f t="shared" si="2"/>
        <v>75</v>
      </c>
      <c r="B86" s="20"/>
      <c r="C86" s="21" t="str">
        <f>IF(B86&lt;&gt;"",VLOOKUP(B86,[0]!podaci,2,FALSE),"")</f>
        <v/>
      </c>
      <c r="D86" s="22"/>
      <c r="E86" s="34"/>
      <c r="F86" s="46"/>
      <c r="G86" s="42"/>
      <c r="H86" s="46"/>
      <c r="I86" s="42"/>
      <c r="J86" s="46"/>
      <c r="K86" s="42"/>
      <c r="L86" s="43"/>
      <c r="M86" s="44"/>
      <c r="N86" s="45"/>
      <c r="O86" s="113"/>
      <c r="P86" s="102"/>
      <c r="Q86" s="48"/>
      <c r="R86" s="14"/>
    </row>
    <row r="87" spans="1:18">
      <c r="A87" s="25"/>
      <c r="B87" s="26"/>
      <c r="C87" s="27"/>
      <c r="D87" s="27"/>
      <c r="E87" s="28"/>
      <c r="F87" s="29"/>
      <c r="G87" s="25"/>
      <c r="H87" s="29"/>
      <c r="I87" s="25"/>
      <c r="J87" s="29"/>
      <c r="K87" s="25"/>
      <c r="L87" s="29"/>
      <c r="M87" s="25"/>
      <c r="N87" s="29"/>
      <c r="O87" s="32"/>
      <c r="P87" s="29"/>
      <c r="Q87" s="33"/>
    </row>
    <row r="88" spans="1:18">
      <c r="A88" s="30"/>
      <c r="B88" s="30"/>
      <c r="C88" s="30"/>
      <c r="D88" s="30"/>
      <c r="E88" s="31"/>
      <c r="F88" s="29"/>
      <c r="G88" s="25"/>
      <c r="H88" s="29"/>
      <c r="I88" s="25"/>
      <c r="J88" s="29"/>
      <c r="K88" s="25"/>
      <c r="L88" s="29"/>
      <c r="M88" s="25"/>
      <c r="N88" s="29"/>
      <c r="O88" s="25"/>
      <c r="P88" s="29"/>
      <c r="Q88" s="33"/>
    </row>
    <row r="89" spans="1:18" ht="60" customHeight="1">
      <c r="B89" s="11"/>
      <c r="C89" s="11"/>
      <c r="D89" s="11"/>
      <c r="E89" s="374" t="s">
        <v>42</v>
      </c>
      <c r="F89" s="374"/>
      <c r="G89" s="374"/>
      <c r="H89" s="15"/>
      <c r="I89" s="15"/>
      <c r="J89" s="91" t="s">
        <v>43</v>
      </c>
      <c r="K89" s="91" t="s">
        <v>44</v>
      </c>
      <c r="L89" s="91" t="s">
        <v>45</v>
      </c>
      <c r="M89" s="91" t="s">
        <v>46</v>
      </c>
    </row>
    <row r="90" spans="1:18">
      <c r="B90" s="11"/>
      <c r="C90" s="11" t="s">
        <v>47</v>
      </c>
      <c r="D90" s="3"/>
      <c r="E90" s="92"/>
      <c r="F90" s="92" t="s">
        <v>48</v>
      </c>
      <c r="G90" s="15"/>
      <c r="H90" s="93" t="s">
        <v>49</v>
      </c>
      <c r="I90" s="94"/>
      <c r="J90" s="95"/>
      <c r="K90" s="95"/>
      <c r="L90" s="44"/>
      <c r="M90" s="45"/>
      <c r="O90" s="375" t="s">
        <v>50</v>
      </c>
      <c r="P90" s="375"/>
    </row>
    <row r="91" spans="1:18">
      <c r="B91" s="11"/>
      <c r="C91" s="11"/>
      <c r="D91" s="11"/>
      <c r="E91" s="92"/>
      <c r="F91" s="92" t="s">
        <v>48</v>
      </c>
      <c r="G91" s="15"/>
      <c r="H91" s="93" t="s">
        <v>51</v>
      </c>
      <c r="I91" s="96"/>
      <c r="J91" s="44"/>
      <c r="K91" s="44"/>
      <c r="L91" s="44"/>
      <c r="M91" s="45"/>
      <c r="O91" s="97"/>
      <c r="P91" s="97"/>
      <c r="Q91" s="7"/>
    </row>
    <row r="92" spans="1:18">
      <c r="B92" s="11"/>
      <c r="C92" s="11"/>
      <c r="D92" s="4"/>
      <c r="E92" s="4"/>
      <c r="F92" s="2"/>
    </row>
    <row r="93" spans="1:18">
      <c r="E93" t="s">
        <v>62</v>
      </c>
      <c r="G93" s="117" t="s">
        <v>54</v>
      </c>
      <c r="H93" t="s">
        <v>55</v>
      </c>
    </row>
  </sheetData>
  <mergeCells count="25">
    <mergeCell ref="O90:P90"/>
    <mergeCell ref="M9:O9"/>
    <mergeCell ref="P9:P10"/>
    <mergeCell ref="Q9:Q10"/>
    <mergeCell ref="A9:A10"/>
    <mergeCell ref="B9:B10"/>
    <mergeCell ref="C9:C10"/>
    <mergeCell ref="D9:D10"/>
    <mergeCell ref="E89:G89"/>
    <mergeCell ref="E9:E10"/>
    <mergeCell ref="F9:G9"/>
    <mergeCell ref="J9:K9"/>
    <mergeCell ref="H9:I9"/>
    <mergeCell ref="J4:L4"/>
    <mergeCell ref="M4:O4"/>
    <mergeCell ref="J5:L5"/>
    <mergeCell ref="M5:P5"/>
    <mergeCell ref="E6:J7"/>
    <mergeCell ref="A2:C2"/>
    <mergeCell ref="E2:H2"/>
    <mergeCell ref="J2:L2"/>
    <mergeCell ref="M2:O2"/>
    <mergeCell ref="A3:C3"/>
    <mergeCell ref="E3:H3"/>
    <mergeCell ref="J3:L3"/>
  </mergeCells>
  <phoneticPr fontId="4" type="noConversion"/>
  <pageMargins left="0.42" right="0.37" top="0.94" bottom="0.26" header="0.32" footer="0.18"/>
  <pageSetup scale="80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topLeftCell="A7" zoomScale="115" workbookViewId="0">
      <selection activeCell="P8" sqref="P8"/>
    </sheetView>
  </sheetViews>
  <sheetFormatPr defaultRowHeight="12.75"/>
  <cols>
    <col min="1" max="1" width="7.42578125" customWidth="1"/>
    <col min="2" max="2" width="7.85546875" customWidth="1"/>
    <col min="3" max="3" width="7.7109375" customWidth="1"/>
    <col min="4" max="4" width="7.28515625" customWidth="1"/>
    <col min="5" max="5" width="25.28515625" customWidth="1"/>
    <col min="10" max="10" width="10.42578125" customWidth="1"/>
  </cols>
  <sheetData>
    <row r="1" spans="1:18">
      <c r="A1" s="18" t="s">
        <v>0</v>
      </c>
      <c r="B1" s="18"/>
      <c r="C1" s="18"/>
      <c r="D1" s="1"/>
      <c r="E1" s="1"/>
      <c r="F1" s="2"/>
    </row>
    <row r="2" spans="1:18">
      <c r="A2" s="334" t="s">
        <v>1</v>
      </c>
      <c r="B2" s="334"/>
      <c r="C2" s="334"/>
      <c r="D2" s="4"/>
      <c r="E2" s="347" t="s">
        <v>2</v>
      </c>
      <c r="F2" s="347"/>
      <c r="G2" s="347"/>
      <c r="H2" s="347"/>
      <c r="J2" s="334" t="s">
        <v>3</v>
      </c>
      <c r="K2" s="334"/>
      <c r="L2" s="334"/>
      <c r="M2" s="348" t="s">
        <v>56</v>
      </c>
      <c r="N2" s="348"/>
      <c r="O2" s="348"/>
    </row>
    <row r="3" spans="1:18">
      <c r="A3" s="334" t="s">
        <v>4</v>
      </c>
      <c r="B3" s="334"/>
      <c r="C3" s="334"/>
      <c r="D3" s="1"/>
      <c r="E3" s="347" t="s">
        <v>5</v>
      </c>
      <c r="F3" s="347"/>
      <c r="G3" s="347"/>
      <c r="H3" s="347"/>
      <c r="J3" s="349" t="s">
        <v>6</v>
      </c>
      <c r="K3" s="349"/>
      <c r="L3" s="349"/>
      <c r="M3" s="16">
        <v>5</v>
      </c>
      <c r="N3" s="17" t="s">
        <v>7</v>
      </c>
    </row>
    <row r="4" spans="1:18">
      <c r="A4" s="3"/>
      <c r="B4" s="3"/>
      <c r="C4" s="3"/>
      <c r="D4" s="1"/>
      <c r="E4" s="5"/>
      <c r="F4" s="5"/>
      <c r="G4" s="5"/>
      <c r="H4" s="5"/>
      <c r="J4" s="334" t="s">
        <v>8</v>
      </c>
      <c r="K4" s="334"/>
      <c r="L4" s="334"/>
      <c r="M4" s="350" t="s">
        <v>9</v>
      </c>
      <c r="N4" s="350"/>
      <c r="O4" s="350"/>
    </row>
    <row r="5" spans="1:18">
      <c r="A5" s="3"/>
      <c r="B5" s="1"/>
      <c r="C5" s="1"/>
      <c r="D5" s="1"/>
      <c r="E5" s="5"/>
      <c r="F5" s="6"/>
      <c r="G5" s="7"/>
      <c r="J5" s="334" t="s">
        <v>24</v>
      </c>
      <c r="K5" s="334"/>
      <c r="L5" s="334"/>
      <c r="M5" s="345" t="s">
        <v>25</v>
      </c>
      <c r="N5" s="346"/>
      <c r="O5" s="346"/>
      <c r="P5" s="346"/>
    </row>
    <row r="6" spans="1:18">
      <c r="A6" s="3"/>
      <c r="B6" s="1"/>
      <c r="C6" s="1"/>
      <c r="D6" s="1"/>
      <c r="E6" s="5"/>
      <c r="F6" s="6"/>
      <c r="G6" s="7"/>
      <c r="J6" s="343" t="s">
        <v>27</v>
      </c>
      <c r="K6" s="343"/>
      <c r="L6" s="3"/>
      <c r="M6" s="56">
        <v>5</v>
      </c>
      <c r="N6" s="54"/>
      <c r="O6" s="54"/>
      <c r="P6" s="54"/>
    </row>
    <row r="7" spans="1:18">
      <c r="A7" s="3"/>
      <c r="B7" s="1"/>
      <c r="C7" s="1"/>
      <c r="D7" s="1"/>
      <c r="E7" s="5"/>
      <c r="F7" s="6"/>
      <c r="G7" s="7"/>
      <c r="J7" s="343" t="s">
        <v>28</v>
      </c>
      <c r="K7" s="343"/>
      <c r="L7" s="3"/>
      <c r="M7" s="342" t="s">
        <v>59</v>
      </c>
      <c r="N7" s="342"/>
      <c r="O7" s="54"/>
      <c r="P7" s="54"/>
    </row>
    <row r="8" spans="1:18">
      <c r="B8" s="1"/>
      <c r="C8" s="1"/>
      <c r="D8" s="1"/>
      <c r="E8" s="351" t="s">
        <v>32</v>
      </c>
      <c r="F8" s="351"/>
      <c r="G8" s="351"/>
      <c r="H8" s="351"/>
      <c r="I8" s="351"/>
      <c r="J8" s="351"/>
      <c r="M8" s="7"/>
      <c r="N8" s="8"/>
      <c r="O8" s="7"/>
      <c r="Q8" s="10"/>
    </row>
    <row r="9" spans="1:18" ht="15.75">
      <c r="B9" s="11"/>
      <c r="C9" s="11"/>
      <c r="D9" s="4"/>
      <c r="E9" s="351"/>
      <c r="F9" s="351"/>
      <c r="G9" s="351"/>
      <c r="H9" s="351"/>
      <c r="I9" s="351"/>
      <c r="J9" s="351"/>
      <c r="K9" s="9"/>
      <c r="L9" s="12"/>
    </row>
    <row r="10" spans="1:18" ht="13.5" thickBot="1">
      <c r="B10" s="11"/>
      <c r="C10" s="11"/>
      <c r="D10" s="4"/>
      <c r="E10" s="4"/>
      <c r="F10" s="2"/>
    </row>
    <row r="11" spans="1:18" ht="25.5" customHeight="1">
      <c r="A11" s="354" t="s">
        <v>10</v>
      </c>
      <c r="B11" s="356" t="s">
        <v>11</v>
      </c>
      <c r="C11" s="358" t="s">
        <v>12</v>
      </c>
      <c r="D11" s="360" t="s">
        <v>13</v>
      </c>
      <c r="E11" s="352" t="s">
        <v>14</v>
      </c>
      <c r="F11" s="335" t="s">
        <v>29</v>
      </c>
      <c r="G11" s="337"/>
      <c r="H11" s="335" t="s">
        <v>30</v>
      </c>
      <c r="I11" s="337"/>
      <c r="J11" s="365" t="s">
        <v>31</v>
      </c>
      <c r="K11" s="367" t="s">
        <v>18</v>
      </c>
      <c r="L11" s="367"/>
      <c r="M11" s="368"/>
      <c r="N11" s="64"/>
      <c r="O11" s="64"/>
      <c r="P11" s="363"/>
      <c r="Q11" s="364"/>
    </row>
    <row r="12" spans="1:18" ht="13.5" thickBot="1">
      <c r="A12" s="355"/>
      <c r="B12" s="357"/>
      <c r="C12" s="359"/>
      <c r="D12" s="361"/>
      <c r="E12" s="369"/>
      <c r="F12" s="176" t="s">
        <v>21</v>
      </c>
      <c r="G12" s="36" t="s">
        <v>22</v>
      </c>
      <c r="H12" s="37" t="s">
        <v>21</v>
      </c>
      <c r="I12" s="36" t="s">
        <v>22</v>
      </c>
      <c r="J12" s="366"/>
      <c r="K12" s="39" t="s">
        <v>23</v>
      </c>
      <c r="L12" s="40" t="s">
        <v>21</v>
      </c>
      <c r="M12" s="36" t="s">
        <v>22</v>
      </c>
      <c r="N12" s="57"/>
      <c r="O12" s="57"/>
      <c r="P12" s="363"/>
      <c r="Q12" s="364"/>
    </row>
    <row r="13" spans="1:18" ht="15.75">
      <c r="A13" s="23">
        <v>1</v>
      </c>
      <c r="B13" s="130"/>
      <c r="C13" s="21"/>
      <c r="D13" s="129"/>
      <c r="E13" s="209"/>
      <c r="F13" s="230"/>
      <c r="G13" s="112"/>
      <c r="H13" s="237"/>
      <c r="I13" s="175"/>
      <c r="J13" s="148"/>
      <c r="K13" s="143"/>
      <c r="L13" s="141"/>
      <c r="M13" s="161"/>
      <c r="N13" s="63"/>
      <c r="O13" s="65"/>
      <c r="P13" s="66"/>
      <c r="Q13" s="67"/>
      <c r="R13" s="13"/>
    </row>
    <row r="14" spans="1:18" ht="15.75">
      <c r="A14" s="19">
        <f>A13+1</f>
        <v>2</v>
      </c>
      <c r="B14" s="128"/>
      <c r="C14" s="22"/>
      <c r="D14" s="138"/>
      <c r="E14" s="210"/>
      <c r="F14" s="231"/>
      <c r="G14" s="113"/>
      <c r="H14" s="238"/>
      <c r="I14" s="168"/>
      <c r="J14" s="149"/>
      <c r="K14" s="144"/>
      <c r="L14" s="142"/>
      <c r="M14" s="162"/>
      <c r="N14" s="66"/>
      <c r="O14" s="85" t="s">
        <v>39</v>
      </c>
      <c r="P14" s="66"/>
      <c r="Q14" s="67"/>
      <c r="R14" s="14"/>
    </row>
    <row r="15" spans="1:18" ht="15.75">
      <c r="A15" s="19">
        <f t="shared" ref="A15:A76" si="0">A14+1</f>
        <v>3</v>
      </c>
      <c r="B15" s="128"/>
      <c r="C15" s="22"/>
      <c r="D15" s="138"/>
      <c r="E15" s="210"/>
      <c r="F15" s="216"/>
      <c r="G15" s="113"/>
      <c r="H15" s="238"/>
      <c r="I15" s="168"/>
      <c r="J15" s="150"/>
      <c r="K15" s="144"/>
      <c r="L15" s="142"/>
      <c r="M15" s="161"/>
      <c r="N15" s="63"/>
      <c r="O15" s="65"/>
      <c r="P15" s="66"/>
      <c r="Q15" s="67"/>
      <c r="R15" s="14"/>
    </row>
    <row r="16" spans="1:18" ht="15.75">
      <c r="A16" s="19">
        <f t="shared" si="0"/>
        <v>4</v>
      </c>
      <c r="B16" s="128"/>
      <c r="C16" s="15"/>
      <c r="D16" s="138"/>
      <c r="E16" s="210"/>
      <c r="F16" s="216"/>
      <c r="G16" s="113"/>
      <c r="H16" s="235"/>
      <c r="I16" s="168"/>
      <c r="J16" s="149"/>
      <c r="K16" s="145"/>
      <c r="L16" s="142"/>
      <c r="M16" s="163"/>
      <c r="N16" s="68"/>
      <c r="O16" s="86" t="s">
        <v>33</v>
      </c>
      <c r="P16" s="66"/>
      <c r="Q16" s="67"/>
      <c r="R16" s="14"/>
    </row>
    <row r="17" spans="1:18" ht="15.75">
      <c r="A17" s="19">
        <f t="shared" si="0"/>
        <v>5</v>
      </c>
      <c r="B17" s="128"/>
      <c r="C17" s="21"/>
      <c r="D17" s="138"/>
      <c r="E17" s="210"/>
      <c r="F17" s="216"/>
      <c r="G17" s="113"/>
      <c r="H17" s="235"/>
      <c r="I17" s="168"/>
      <c r="J17" s="151"/>
      <c r="K17" s="143"/>
      <c r="L17" s="142"/>
      <c r="M17" s="161"/>
      <c r="N17" s="63"/>
      <c r="O17" s="65"/>
      <c r="P17" s="66"/>
      <c r="Q17" s="67"/>
      <c r="R17" s="14"/>
    </row>
    <row r="18" spans="1:18" ht="15.75">
      <c r="A18" s="19">
        <f t="shared" si="0"/>
        <v>6</v>
      </c>
      <c r="B18" s="128"/>
      <c r="C18" s="22"/>
      <c r="D18" s="138"/>
      <c r="E18" s="210"/>
      <c r="F18" s="216"/>
      <c r="G18" s="113"/>
      <c r="H18" s="86"/>
      <c r="I18" s="168"/>
      <c r="J18" s="149"/>
      <c r="K18" s="143"/>
      <c r="L18" s="142"/>
      <c r="M18" s="162"/>
      <c r="N18" s="63"/>
      <c r="O18" s="115" t="s">
        <v>52</v>
      </c>
      <c r="P18" s="66"/>
      <c r="Q18" s="67"/>
      <c r="R18" s="14"/>
    </row>
    <row r="19" spans="1:18" ht="15.75">
      <c r="A19" s="19">
        <f t="shared" si="0"/>
        <v>7</v>
      </c>
      <c r="B19" s="128"/>
      <c r="C19" s="22"/>
      <c r="D19" s="138"/>
      <c r="E19" s="210"/>
      <c r="F19" s="216"/>
      <c r="G19" s="113"/>
      <c r="H19" s="235"/>
      <c r="I19" s="168"/>
      <c r="J19" s="151"/>
      <c r="K19" s="143"/>
      <c r="L19" s="142"/>
      <c r="M19" s="161"/>
      <c r="N19" s="63"/>
      <c r="O19" s="65"/>
      <c r="P19" s="66"/>
      <c r="Q19" s="67"/>
      <c r="R19" s="14"/>
    </row>
    <row r="20" spans="1:18" ht="15.75">
      <c r="A20" s="19">
        <f t="shared" si="0"/>
        <v>8</v>
      </c>
      <c r="B20" s="128"/>
      <c r="C20" s="22"/>
      <c r="D20" s="138"/>
      <c r="E20" s="211"/>
      <c r="F20" s="216"/>
      <c r="G20" s="113"/>
      <c r="H20" s="235"/>
      <c r="I20" s="168"/>
      <c r="J20" s="151"/>
      <c r="K20" s="143"/>
      <c r="L20" s="142"/>
      <c r="M20" s="161"/>
      <c r="N20" s="63"/>
      <c r="O20" s="70" t="s">
        <v>53</v>
      </c>
      <c r="P20" s="66"/>
      <c r="Q20" s="67"/>
      <c r="R20" s="14"/>
    </row>
    <row r="21" spans="1:18" ht="15.75">
      <c r="A21" s="19">
        <f t="shared" si="0"/>
        <v>9</v>
      </c>
      <c r="B21" s="128"/>
      <c r="C21" s="21"/>
      <c r="D21" s="138"/>
      <c r="E21" s="210"/>
      <c r="F21" s="231"/>
      <c r="G21" s="113"/>
      <c r="H21" s="238"/>
      <c r="I21" s="168"/>
      <c r="J21" s="149"/>
      <c r="K21" s="144"/>
      <c r="L21" s="142"/>
      <c r="M21" s="162"/>
      <c r="N21" s="66"/>
      <c r="O21" s="69"/>
      <c r="P21" s="66"/>
      <c r="Q21" s="67"/>
      <c r="R21" s="14"/>
    </row>
    <row r="22" spans="1:18" ht="15.75">
      <c r="A22" s="19">
        <f t="shared" si="0"/>
        <v>10</v>
      </c>
      <c r="B22" s="128"/>
      <c r="C22" s="22"/>
      <c r="D22" s="138"/>
      <c r="E22" s="210"/>
      <c r="F22" s="216"/>
      <c r="G22" s="113"/>
      <c r="H22" s="235"/>
      <c r="I22" s="168"/>
      <c r="J22" s="149"/>
      <c r="K22" s="143"/>
      <c r="L22" s="142"/>
      <c r="M22" s="162"/>
      <c r="N22" s="63"/>
      <c r="O22" s="65"/>
      <c r="P22" s="66"/>
      <c r="Q22" s="67"/>
      <c r="R22" s="14"/>
    </row>
    <row r="23" spans="1:18" ht="15.75">
      <c r="A23" s="19">
        <f t="shared" si="0"/>
        <v>11</v>
      </c>
      <c r="B23" s="128"/>
      <c r="C23" s="21"/>
      <c r="D23" s="138"/>
      <c r="E23" s="210"/>
      <c r="F23" s="217"/>
      <c r="G23" s="113"/>
      <c r="H23" s="239"/>
      <c r="I23" s="168"/>
      <c r="J23" s="151"/>
      <c r="K23" s="143"/>
      <c r="L23" s="142"/>
      <c r="M23" s="161"/>
      <c r="N23" s="63"/>
      <c r="O23" s="65"/>
      <c r="P23" s="66"/>
      <c r="Q23" s="67"/>
      <c r="R23" s="14"/>
    </row>
    <row r="24" spans="1:18" ht="15.75">
      <c r="A24" s="19">
        <f t="shared" si="0"/>
        <v>12</v>
      </c>
      <c r="B24" s="128"/>
      <c r="C24" s="122"/>
      <c r="D24" s="138"/>
      <c r="E24" s="210"/>
      <c r="F24" s="217"/>
      <c r="G24" s="113"/>
      <c r="H24" s="239"/>
      <c r="I24" s="168"/>
      <c r="J24" s="149"/>
      <c r="K24" s="146"/>
      <c r="L24" s="142"/>
      <c r="M24" s="162"/>
      <c r="N24" s="63"/>
      <c r="O24" s="65"/>
      <c r="P24" s="66"/>
      <c r="Q24" s="67"/>
      <c r="R24" s="14"/>
    </row>
    <row r="25" spans="1:18" ht="15.75">
      <c r="A25" s="19">
        <f t="shared" si="0"/>
        <v>13</v>
      </c>
      <c r="B25" s="128"/>
      <c r="C25" s="22"/>
      <c r="D25" s="138"/>
      <c r="E25" s="210"/>
      <c r="F25" s="217"/>
      <c r="G25" s="113"/>
      <c r="H25" s="239"/>
      <c r="I25" s="168"/>
      <c r="J25" s="151"/>
      <c r="K25" s="143"/>
      <c r="L25" s="142"/>
      <c r="M25" s="161"/>
      <c r="N25" s="63"/>
      <c r="O25" s="65"/>
      <c r="P25" s="66"/>
      <c r="Q25" s="67"/>
      <c r="R25" s="14"/>
    </row>
    <row r="26" spans="1:18" ht="15.75">
      <c r="A26" s="19">
        <f t="shared" si="0"/>
        <v>14</v>
      </c>
      <c r="B26" s="128"/>
      <c r="C26" s="21"/>
      <c r="D26" s="138"/>
      <c r="E26" s="210"/>
      <c r="F26" s="216"/>
      <c r="G26" s="113"/>
      <c r="H26" s="238"/>
      <c r="I26" s="168"/>
      <c r="J26" s="151"/>
      <c r="K26" s="143"/>
      <c r="L26" s="142"/>
      <c r="M26" s="162"/>
      <c r="N26" s="63"/>
      <c r="O26" s="65"/>
      <c r="P26" s="66"/>
      <c r="Q26" s="67"/>
      <c r="R26" s="14"/>
    </row>
    <row r="27" spans="1:18" ht="15.75">
      <c r="A27" s="19">
        <f t="shared" si="0"/>
        <v>15</v>
      </c>
      <c r="B27" s="128"/>
      <c r="C27" s="22"/>
      <c r="D27" s="138"/>
      <c r="E27" s="210"/>
      <c r="F27" s="216"/>
      <c r="G27" s="113"/>
      <c r="H27" s="235"/>
      <c r="I27" s="168"/>
      <c r="J27" s="151"/>
      <c r="K27" s="143"/>
      <c r="L27" s="142"/>
      <c r="M27" s="162"/>
      <c r="N27" s="63"/>
      <c r="O27" s="65"/>
      <c r="P27" s="66"/>
      <c r="Q27" s="67"/>
      <c r="R27" s="14"/>
    </row>
    <row r="28" spans="1:18" ht="15.75">
      <c r="A28" s="19">
        <f t="shared" si="0"/>
        <v>16</v>
      </c>
      <c r="B28" s="128"/>
      <c r="C28" s="21"/>
      <c r="D28" s="138"/>
      <c r="E28" s="210"/>
      <c r="F28" s="217"/>
      <c r="G28" s="113"/>
      <c r="H28" s="239"/>
      <c r="I28" s="168"/>
      <c r="J28" s="149"/>
      <c r="K28" s="144"/>
      <c r="L28" s="142"/>
      <c r="M28" s="162"/>
      <c r="N28" s="66"/>
      <c r="O28" s="69"/>
      <c r="P28" s="66"/>
      <c r="Q28" s="67"/>
      <c r="R28" s="14"/>
    </row>
    <row r="29" spans="1:18" ht="15.75">
      <c r="A29" s="19">
        <f t="shared" si="0"/>
        <v>17</v>
      </c>
      <c r="B29" s="128"/>
      <c r="C29" s="22"/>
      <c r="D29" s="138"/>
      <c r="E29" s="210"/>
      <c r="F29" s="217"/>
      <c r="G29" s="113"/>
      <c r="H29" s="239"/>
      <c r="I29" s="168"/>
      <c r="J29" s="149"/>
      <c r="K29" s="143"/>
      <c r="L29" s="142"/>
      <c r="M29" s="162"/>
      <c r="N29" s="63"/>
      <c r="O29" s="65"/>
      <c r="P29" s="66"/>
      <c r="Q29" s="67"/>
      <c r="R29" s="14"/>
    </row>
    <row r="30" spans="1:18" ht="15.75">
      <c r="A30" s="19">
        <f t="shared" si="0"/>
        <v>18</v>
      </c>
      <c r="B30" s="128"/>
      <c r="C30" s="22"/>
      <c r="D30" s="138"/>
      <c r="E30" s="210"/>
      <c r="F30" s="217"/>
      <c r="G30" s="113"/>
      <c r="H30" s="239"/>
      <c r="I30" s="168"/>
      <c r="J30" s="149"/>
      <c r="K30" s="144"/>
      <c r="L30" s="142"/>
      <c r="M30" s="162"/>
      <c r="N30" s="66"/>
      <c r="O30" s="69"/>
      <c r="P30" s="66"/>
      <c r="Q30" s="67"/>
      <c r="R30" s="14"/>
    </row>
    <row r="31" spans="1:18" ht="15.75">
      <c r="A31" s="19">
        <f t="shared" si="0"/>
        <v>19</v>
      </c>
      <c r="B31" s="128"/>
      <c r="C31" s="22"/>
      <c r="D31" s="138"/>
      <c r="E31" s="210"/>
      <c r="F31" s="216"/>
      <c r="G31" s="113"/>
      <c r="H31" s="238"/>
      <c r="I31" s="168"/>
      <c r="J31" s="149"/>
      <c r="K31" s="143"/>
      <c r="L31" s="142"/>
      <c r="M31" s="161"/>
      <c r="N31" s="63"/>
      <c r="O31" s="65"/>
      <c r="P31" s="66"/>
      <c r="Q31" s="67"/>
      <c r="R31" s="14"/>
    </row>
    <row r="32" spans="1:18" ht="15.75">
      <c r="A32" s="19">
        <f t="shared" si="0"/>
        <v>20</v>
      </c>
      <c r="B32" s="128"/>
      <c r="C32" s="22"/>
      <c r="D32" s="138"/>
      <c r="E32" s="210"/>
      <c r="F32" s="217"/>
      <c r="G32" s="113"/>
      <c r="H32" s="239"/>
      <c r="I32" s="168"/>
      <c r="J32" s="149"/>
      <c r="K32" s="143"/>
      <c r="L32" s="142"/>
      <c r="M32" s="161"/>
      <c r="N32" s="63"/>
      <c r="O32" s="65"/>
      <c r="P32" s="66"/>
      <c r="Q32" s="67"/>
      <c r="R32" s="14"/>
    </row>
    <row r="33" spans="1:18" ht="15.75">
      <c r="A33" s="19">
        <f t="shared" si="0"/>
        <v>21</v>
      </c>
      <c r="B33" s="128"/>
      <c r="C33" s="22"/>
      <c r="D33" s="138"/>
      <c r="E33" s="210"/>
      <c r="F33" s="217"/>
      <c r="G33" s="113"/>
      <c r="H33" s="239"/>
      <c r="I33" s="168"/>
      <c r="J33" s="150"/>
      <c r="K33" s="143"/>
      <c r="L33" s="142"/>
      <c r="M33" s="162"/>
      <c r="N33" s="63"/>
      <c r="O33" s="65"/>
      <c r="P33" s="66"/>
      <c r="Q33" s="67"/>
      <c r="R33" s="14"/>
    </row>
    <row r="34" spans="1:18" ht="15.75">
      <c r="A34" s="19">
        <f t="shared" si="0"/>
        <v>22</v>
      </c>
      <c r="B34" s="128"/>
      <c r="C34" s="22"/>
      <c r="D34" s="138"/>
      <c r="E34" s="210"/>
      <c r="F34" s="217"/>
      <c r="G34" s="113"/>
      <c r="H34" s="239"/>
      <c r="I34" s="168"/>
      <c r="J34" s="149"/>
      <c r="K34" s="143"/>
      <c r="L34" s="142"/>
      <c r="M34" s="161"/>
      <c r="N34" s="63"/>
      <c r="O34" s="65"/>
      <c r="P34" s="66"/>
      <c r="Q34" s="67"/>
      <c r="R34" s="14"/>
    </row>
    <row r="35" spans="1:18" ht="15.75">
      <c r="A35" s="19">
        <f t="shared" si="0"/>
        <v>23</v>
      </c>
      <c r="B35" s="128"/>
      <c r="C35" s="22"/>
      <c r="D35" s="138"/>
      <c r="E35" s="211"/>
      <c r="F35" s="217"/>
      <c r="G35" s="113"/>
      <c r="H35" s="239"/>
      <c r="I35" s="168"/>
      <c r="J35" s="149"/>
      <c r="K35" s="143"/>
      <c r="L35" s="142"/>
      <c r="M35" s="161"/>
      <c r="N35" s="63"/>
      <c r="O35" s="65"/>
      <c r="P35" s="66"/>
      <c r="Q35" s="67"/>
      <c r="R35" s="14"/>
    </row>
    <row r="36" spans="1:18" ht="15.75">
      <c r="A36" s="19">
        <f t="shared" si="0"/>
        <v>24</v>
      </c>
      <c r="B36" s="222"/>
      <c r="C36" s="22"/>
      <c r="D36" s="138"/>
      <c r="E36" s="224"/>
      <c r="F36" s="216"/>
      <c r="G36" s="113"/>
      <c r="H36" s="238"/>
      <c r="I36" s="168"/>
      <c r="J36" s="149"/>
      <c r="K36" s="143"/>
      <c r="L36" s="142"/>
      <c r="M36" s="161"/>
      <c r="N36" s="63"/>
      <c r="O36" s="65"/>
      <c r="P36" s="66"/>
      <c r="Q36" s="67"/>
      <c r="R36" s="14"/>
    </row>
    <row r="37" spans="1:18" ht="15.75">
      <c r="A37" s="19">
        <f t="shared" si="0"/>
        <v>25</v>
      </c>
      <c r="B37" s="128"/>
      <c r="C37" s="22"/>
      <c r="D37" s="138"/>
      <c r="E37" s="210"/>
      <c r="F37" s="231"/>
      <c r="G37" s="113"/>
      <c r="H37" s="238"/>
      <c r="I37" s="168"/>
      <c r="J37" s="150"/>
      <c r="K37" s="143"/>
      <c r="L37" s="142"/>
      <c r="M37" s="161"/>
      <c r="N37" s="63"/>
      <c r="O37" s="65"/>
      <c r="P37" s="66"/>
      <c r="Q37" s="67"/>
      <c r="R37" s="14"/>
    </row>
    <row r="38" spans="1:18" ht="15.75">
      <c r="A38" s="19">
        <f t="shared" si="0"/>
        <v>26</v>
      </c>
      <c r="B38" s="128"/>
      <c r="C38" s="22"/>
      <c r="D38" s="138"/>
      <c r="E38" s="210"/>
      <c r="F38" s="216"/>
      <c r="G38" s="113"/>
      <c r="H38" s="235"/>
      <c r="I38" s="168"/>
      <c r="J38" s="150"/>
      <c r="K38" s="143"/>
      <c r="L38" s="142"/>
      <c r="M38" s="161"/>
      <c r="N38" s="63"/>
      <c r="O38" s="65"/>
      <c r="P38" s="66"/>
      <c r="Q38" s="67"/>
      <c r="R38" s="14"/>
    </row>
    <row r="39" spans="1:18" ht="15.75">
      <c r="A39" s="19">
        <f t="shared" si="0"/>
        <v>27</v>
      </c>
      <c r="B39" s="128"/>
      <c r="C39" s="22"/>
      <c r="D39" s="138"/>
      <c r="E39" s="210"/>
      <c r="F39" s="216"/>
      <c r="G39" s="113"/>
      <c r="H39" s="235"/>
      <c r="I39" s="168"/>
      <c r="J39" s="150"/>
      <c r="K39" s="143"/>
      <c r="L39" s="142"/>
      <c r="M39" s="161"/>
      <c r="N39" s="63"/>
      <c r="O39" s="65"/>
      <c r="P39" s="66"/>
      <c r="Q39" s="67"/>
      <c r="R39" s="14"/>
    </row>
    <row r="40" spans="1:18" ht="16.5" thickBot="1">
      <c r="A40" s="87">
        <f t="shared" si="0"/>
        <v>28</v>
      </c>
      <c r="B40" s="223"/>
      <c r="C40" s="187"/>
      <c r="D40" s="203"/>
      <c r="E40" s="225"/>
      <c r="F40" s="232"/>
      <c r="G40" s="204"/>
      <c r="H40" s="240"/>
      <c r="I40" s="168"/>
      <c r="J40" s="205"/>
      <c r="K40" s="206"/>
      <c r="L40" s="207"/>
      <c r="M40" s="208"/>
      <c r="N40" s="63"/>
      <c r="O40" s="65"/>
      <c r="P40" s="66"/>
      <c r="Q40" s="67"/>
      <c r="R40" s="14"/>
    </row>
    <row r="41" spans="1:18" ht="15.75">
      <c r="A41" s="23">
        <f t="shared" si="0"/>
        <v>29</v>
      </c>
      <c r="B41" s="130"/>
      <c r="C41" s="24"/>
      <c r="D41" s="138"/>
      <c r="E41" s="212"/>
      <c r="F41" s="220"/>
      <c r="G41" s="112"/>
      <c r="H41" s="237"/>
      <c r="I41" s="168"/>
      <c r="J41" s="199"/>
      <c r="K41" s="200"/>
      <c r="L41" s="201"/>
      <c r="M41" s="202"/>
      <c r="N41" s="63"/>
      <c r="O41" s="65"/>
      <c r="P41" s="66"/>
      <c r="Q41" s="67"/>
      <c r="R41" s="14"/>
    </row>
    <row r="42" spans="1:18" ht="15.75">
      <c r="A42" s="19">
        <f t="shared" si="0"/>
        <v>30</v>
      </c>
      <c r="B42" s="128"/>
      <c r="C42" s="22"/>
      <c r="D42" s="138"/>
      <c r="E42" s="210"/>
      <c r="F42" s="231"/>
      <c r="G42" s="113"/>
      <c r="H42" s="238"/>
      <c r="I42" s="168"/>
      <c r="J42" s="149"/>
      <c r="K42" s="143"/>
      <c r="L42" s="142"/>
      <c r="M42" s="161"/>
      <c r="N42" s="63"/>
      <c r="O42" s="65"/>
      <c r="P42" s="66"/>
      <c r="Q42" s="67"/>
      <c r="R42" s="14"/>
    </row>
    <row r="43" spans="1:18" ht="15.75">
      <c r="A43" s="19">
        <f t="shared" si="0"/>
        <v>31</v>
      </c>
      <c r="B43" s="128"/>
      <c r="C43" s="22"/>
      <c r="D43" s="138"/>
      <c r="E43" s="210"/>
      <c r="F43" s="216"/>
      <c r="G43" s="113"/>
      <c r="H43" s="238"/>
      <c r="I43" s="168"/>
      <c r="J43" s="150"/>
      <c r="K43" s="143"/>
      <c r="L43" s="142"/>
      <c r="M43" s="161"/>
      <c r="N43" s="63"/>
      <c r="O43" s="65"/>
      <c r="P43" s="66"/>
      <c r="Q43" s="67"/>
      <c r="R43" s="14"/>
    </row>
    <row r="44" spans="1:18" ht="15.75">
      <c r="A44" s="19">
        <f t="shared" si="0"/>
        <v>32</v>
      </c>
      <c r="B44" s="128"/>
      <c r="C44" s="22"/>
      <c r="D44" s="138"/>
      <c r="E44" s="210"/>
      <c r="F44" s="216"/>
      <c r="G44" s="113"/>
      <c r="H44" s="235"/>
      <c r="I44" s="168"/>
      <c r="J44" s="150"/>
      <c r="K44" s="143"/>
      <c r="L44" s="142"/>
      <c r="M44" s="161"/>
      <c r="N44" s="63"/>
      <c r="O44" s="65"/>
      <c r="P44" s="66"/>
      <c r="Q44" s="67"/>
      <c r="R44" s="14"/>
    </row>
    <row r="45" spans="1:18" ht="15.75">
      <c r="A45" s="19">
        <f t="shared" si="0"/>
        <v>33</v>
      </c>
      <c r="B45" s="128"/>
      <c r="C45" s="22"/>
      <c r="D45" s="138"/>
      <c r="E45" s="210"/>
      <c r="F45" s="217"/>
      <c r="G45" s="113"/>
      <c r="H45" s="239"/>
      <c r="I45" s="168"/>
      <c r="J45" s="150"/>
      <c r="K45" s="143"/>
      <c r="L45" s="142"/>
      <c r="M45" s="162"/>
      <c r="N45" s="63"/>
      <c r="O45" s="65"/>
      <c r="P45" s="66"/>
      <c r="Q45" s="67"/>
      <c r="R45" s="14"/>
    </row>
    <row r="46" spans="1:18" ht="15.75">
      <c r="A46" s="19">
        <f t="shared" si="0"/>
        <v>34</v>
      </c>
      <c r="B46" s="128"/>
      <c r="C46" s="22"/>
      <c r="D46" s="138"/>
      <c r="E46" s="210"/>
      <c r="F46" s="217"/>
      <c r="G46" s="113"/>
      <c r="H46" s="239"/>
      <c r="I46" s="168"/>
      <c r="J46" s="150"/>
      <c r="K46" s="143"/>
      <c r="L46" s="142"/>
      <c r="M46" s="161"/>
      <c r="N46" s="63"/>
      <c r="O46" s="65"/>
      <c r="P46" s="66"/>
      <c r="Q46" s="67"/>
      <c r="R46" s="14"/>
    </row>
    <row r="47" spans="1:18" ht="15.75">
      <c r="A47" s="19">
        <f t="shared" si="0"/>
        <v>35</v>
      </c>
      <c r="B47" s="128"/>
      <c r="C47" s="22"/>
      <c r="D47" s="138"/>
      <c r="E47" s="210"/>
      <c r="F47" s="216"/>
      <c r="G47" s="113"/>
      <c r="H47" s="238"/>
      <c r="I47" s="168"/>
      <c r="J47" s="149"/>
      <c r="K47" s="143"/>
      <c r="L47" s="142"/>
      <c r="M47" s="161"/>
      <c r="N47" s="63"/>
      <c r="O47" s="65"/>
      <c r="P47" s="66"/>
      <c r="Q47" s="67"/>
      <c r="R47" s="14"/>
    </row>
    <row r="48" spans="1:18" ht="15.75">
      <c r="A48" s="19">
        <f t="shared" si="0"/>
        <v>36</v>
      </c>
      <c r="B48" s="128"/>
      <c r="C48" s="22"/>
      <c r="D48" s="138"/>
      <c r="E48" s="210"/>
      <c r="F48" s="231"/>
      <c r="G48" s="113"/>
      <c r="H48" s="238"/>
      <c r="I48" s="168"/>
      <c r="J48" s="149"/>
      <c r="K48" s="143"/>
      <c r="L48" s="142"/>
      <c r="M48" s="161"/>
      <c r="N48" s="63"/>
      <c r="O48" s="65"/>
      <c r="P48" s="66"/>
      <c r="Q48" s="67"/>
      <c r="R48" s="14"/>
    </row>
    <row r="49" spans="1:18" ht="15.75">
      <c r="A49" s="19">
        <f t="shared" si="0"/>
        <v>37</v>
      </c>
      <c r="B49" s="128"/>
      <c r="C49" s="22"/>
      <c r="D49" s="138"/>
      <c r="E49" s="210"/>
      <c r="F49" s="216"/>
      <c r="G49" s="113"/>
      <c r="H49" s="235"/>
      <c r="I49" s="168"/>
      <c r="J49" s="150"/>
      <c r="K49" s="143"/>
      <c r="L49" s="142"/>
      <c r="M49" s="161"/>
      <c r="N49" s="63"/>
      <c r="O49" s="65"/>
      <c r="P49" s="66"/>
      <c r="Q49" s="67"/>
      <c r="R49" s="14"/>
    </row>
    <row r="50" spans="1:18" ht="15.75">
      <c r="A50" s="19">
        <f t="shared" si="0"/>
        <v>38</v>
      </c>
      <c r="B50" s="128"/>
      <c r="C50" s="22"/>
      <c r="D50" s="138"/>
      <c r="E50" s="211"/>
      <c r="F50" s="231"/>
      <c r="G50" s="113"/>
      <c r="H50" s="238"/>
      <c r="I50" s="168"/>
      <c r="J50" s="150"/>
      <c r="K50" s="143"/>
      <c r="L50" s="142"/>
      <c r="M50" s="161"/>
      <c r="N50" s="63"/>
      <c r="O50" s="65"/>
      <c r="P50" s="66"/>
      <c r="Q50" s="67"/>
      <c r="R50" s="14"/>
    </row>
    <row r="51" spans="1:18" ht="15.75">
      <c r="A51" s="19">
        <f t="shared" si="0"/>
        <v>39</v>
      </c>
      <c r="B51" s="128"/>
      <c r="C51" s="22"/>
      <c r="D51" s="138"/>
      <c r="E51" s="210"/>
      <c r="F51" s="216"/>
      <c r="G51" s="113"/>
      <c r="H51" s="238"/>
      <c r="I51" s="168"/>
      <c r="J51" s="150"/>
      <c r="K51" s="143"/>
      <c r="L51" s="142"/>
      <c r="M51" s="161"/>
      <c r="N51" s="63"/>
      <c r="O51" s="65"/>
      <c r="P51" s="66"/>
      <c r="Q51" s="67"/>
      <c r="R51" s="14"/>
    </row>
    <row r="52" spans="1:18" ht="15.75">
      <c r="A52" s="19">
        <f t="shared" si="0"/>
        <v>40</v>
      </c>
      <c r="B52" s="128"/>
      <c r="C52" s="22"/>
      <c r="D52" s="138"/>
      <c r="E52" s="210"/>
      <c r="F52" s="231"/>
      <c r="G52" s="113"/>
      <c r="H52" s="238"/>
      <c r="I52" s="168"/>
      <c r="J52" s="150"/>
      <c r="K52" s="143"/>
      <c r="L52" s="142"/>
      <c r="M52" s="161"/>
      <c r="N52" s="63"/>
      <c r="O52" s="65"/>
      <c r="P52" s="66"/>
      <c r="Q52" s="67"/>
      <c r="R52" s="14"/>
    </row>
    <row r="53" spans="1:18" ht="15.75">
      <c r="A53" s="19">
        <f t="shared" si="0"/>
        <v>41</v>
      </c>
      <c r="B53" s="128"/>
      <c r="C53" s="22"/>
      <c r="D53" s="138"/>
      <c r="E53" s="210"/>
      <c r="F53" s="216"/>
      <c r="G53" s="113"/>
      <c r="H53" s="235"/>
      <c r="I53" s="168"/>
      <c r="J53" s="150"/>
      <c r="K53" s="143"/>
      <c r="L53" s="142"/>
      <c r="M53" s="161"/>
      <c r="N53" s="63"/>
      <c r="O53" s="65"/>
      <c r="P53" s="66"/>
      <c r="Q53" s="67"/>
      <c r="R53" s="14"/>
    </row>
    <row r="54" spans="1:18" ht="15.75">
      <c r="A54" s="19">
        <f t="shared" si="0"/>
        <v>42</v>
      </c>
      <c r="B54" s="128"/>
      <c r="C54" s="22"/>
      <c r="D54" s="138"/>
      <c r="E54" s="210"/>
      <c r="F54" s="216"/>
      <c r="G54" s="113"/>
      <c r="H54" s="238"/>
      <c r="I54" s="168"/>
      <c r="J54" s="149"/>
      <c r="K54" s="143"/>
      <c r="L54" s="142"/>
      <c r="M54" s="161"/>
      <c r="N54" s="63"/>
      <c r="O54" s="65"/>
      <c r="P54" s="66"/>
      <c r="Q54" s="67"/>
      <c r="R54" s="14"/>
    </row>
    <row r="55" spans="1:18" ht="15.75">
      <c r="A55" s="19">
        <f t="shared" si="0"/>
        <v>43</v>
      </c>
      <c r="B55" s="128"/>
      <c r="C55" s="22"/>
      <c r="D55" s="138"/>
      <c r="E55" s="211"/>
      <c r="F55" s="231"/>
      <c r="G55" s="113"/>
      <c r="H55" s="238"/>
      <c r="I55" s="168"/>
      <c r="J55" s="149"/>
      <c r="K55" s="143"/>
      <c r="L55" s="142"/>
      <c r="M55" s="161"/>
      <c r="N55" s="63"/>
      <c r="O55" s="65"/>
      <c r="P55" s="66"/>
      <c r="Q55" s="67"/>
      <c r="R55" s="14"/>
    </row>
    <row r="56" spans="1:18" ht="15.75">
      <c r="A56" s="19">
        <f t="shared" si="0"/>
        <v>44</v>
      </c>
      <c r="B56" s="128"/>
      <c r="C56" s="22"/>
      <c r="D56" s="138"/>
      <c r="E56" s="210"/>
      <c r="F56" s="216"/>
      <c r="G56" s="113"/>
      <c r="H56" s="173"/>
      <c r="I56" s="168"/>
      <c r="J56" s="149"/>
      <c r="K56" s="143"/>
      <c r="L56" s="142"/>
      <c r="M56" s="162"/>
      <c r="N56" s="63"/>
      <c r="O56" s="65"/>
      <c r="P56" s="66"/>
      <c r="Q56" s="67"/>
      <c r="R56" s="14"/>
    </row>
    <row r="57" spans="1:18" ht="15.75">
      <c r="A57" s="19">
        <f t="shared" si="0"/>
        <v>45</v>
      </c>
      <c r="B57" s="167"/>
      <c r="C57" s="22"/>
      <c r="D57" s="138"/>
      <c r="E57" s="210"/>
      <c r="F57" s="231"/>
      <c r="G57" s="113"/>
      <c r="H57" s="172"/>
      <c r="I57" s="168"/>
      <c r="J57" s="149"/>
      <c r="K57" s="143"/>
      <c r="L57" s="142"/>
      <c r="M57" s="161"/>
      <c r="N57" s="63"/>
      <c r="O57" s="65"/>
      <c r="P57" s="66"/>
      <c r="Q57" s="67"/>
      <c r="R57" s="14"/>
    </row>
    <row r="58" spans="1:18">
      <c r="A58" s="19">
        <f t="shared" si="0"/>
        <v>46</v>
      </c>
      <c r="B58" s="128"/>
      <c r="C58" s="22"/>
      <c r="D58" s="138"/>
      <c r="E58" s="213"/>
      <c r="F58" s="218"/>
      <c r="G58" s="112"/>
      <c r="H58" s="165"/>
      <c r="I58" s="113"/>
      <c r="J58" s="149"/>
      <c r="K58" s="143"/>
      <c r="L58" s="142"/>
      <c r="M58" s="161"/>
      <c r="N58" s="63"/>
      <c r="O58" s="65"/>
      <c r="P58" s="66"/>
      <c r="Q58" s="67"/>
      <c r="R58" s="14"/>
    </row>
    <row r="59" spans="1:18">
      <c r="A59" s="19">
        <f t="shared" si="0"/>
        <v>47</v>
      </c>
      <c r="B59" s="128"/>
      <c r="C59" s="22"/>
      <c r="D59" s="138"/>
      <c r="E59" s="213"/>
      <c r="F59" s="159"/>
      <c r="G59" s="113"/>
      <c r="H59" s="165"/>
      <c r="I59" s="113"/>
      <c r="J59" s="150"/>
      <c r="K59" s="143"/>
      <c r="L59" s="142"/>
      <c r="M59" s="161"/>
      <c r="N59" s="63"/>
      <c r="O59" s="65"/>
      <c r="P59" s="66"/>
      <c r="Q59" s="67"/>
      <c r="R59" s="14"/>
    </row>
    <row r="60" spans="1:18">
      <c r="A60" s="19">
        <f t="shared" si="0"/>
        <v>48</v>
      </c>
      <c r="B60" s="128"/>
      <c r="C60" s="22"/>
      <c r="D60" s="138"/>
      <c r="E60" s="213"/>
      <c r="F60" s="219"/>
      <c r="G60" s="113"/>
      <c r="H60" s="165"/>
      <c r="I60" s="113"/>
      <c r="J60" s="149"/>
      <c r="K60" s="143"/>
      <c r="L60" s="142"/>
      <c r="M60" s="161"/>
      <c r="N60" s="63"/>
      <c r="O60" s="65"/>
      <c r="P60" s="66"/>
      <c r="Q60" s="67"/>
      <c r="R60" s="14"/>
    </row>
    <row r="61" spans="1:18">
      <c r="A61" s="19">
        <f t="shared" si="0"/>
        <v>49</v>
      </c>
      <c r="B61" s="128"/>
      <c r="C61" s="22"/>
      <c r="D61" s="138"/>
      <c r="E61" s="213"/>
      <c r="F61" s="157"/>
      <c r="G61" s="113"/>
      <c r="H61" s="140"/>
      <c r="I61" s="113"/>
      <c r="J61" s="149"/>
      <c r="K61" s="143"/>
      <c r="L61" s="142"/>
      <c r="M61" s="162"/>
      <c r="N61" s="63"/>
      <c r="O61" s="65"/>
      <c r="P61" s="66"/>
      <c r="Q61" s="67"/>
      <c r="R61" s="14"/>
    </row>
    <row r="62" spans="1:18">
      <c r="A62" s="19">
        <f t="shared" si="0"/>
        <v>50</v>
      </c>
      <c r="B62" s="128"/>
      <c r="C62" s="22"/>
      <c r="D62" s="138"/>
      <c r="E62" s="213"/>
      <c r="F62" s="219"/>
      <c r="G62" s="113"/>
      <c r="H62" s="165"/>
      <c r="I62" s="113"/>
      <c r="J62" s="149"/>
      <c r="K62" s="143"/>
      <c r="L62" s="142"/>
      <c r="M62" s="161"/>
      <c r="N62" s="63"/>
      <c r="O62" s="65"/>
      <c r="P62" s="66"/>
      <c r="Q62" s="67"/>
      <c r="R62" s="14"/>
    </row>
    <row r="63" spans="1:18">
      <c r="A63" s="19">
        <f t="shared" si="0"/>
        <v>51</v>
      </c>
      <c r="B63" s="128"/>
      <c r="C63" s="22"/>
      <c r="D63" s="138"/>
      <c r="E63" s="213"/>
      <c r="F63" s="157"/>
      <c r="G63" s="113"/>
      <c r="H63" s="140"/>
      <c r="I63" s="113"/>
      <c r="J63" s="149"/>
      <c r="K63" s="143"/>
      <c r="L63" s="142"/>
      <c r="M63" s="162"/>
      <c r="N63" s="63"/>
      <c r="O63" s="65"/>
      <c r="P63" s="66"/>
      <c r="Q63" s="67"/>
      <c r="R63" s="14"/>
    </row>
    <row r="64" spans="1:18">
      <c r="A64" s="19">
        <f t="shared" si="0"/>
        <v>52</v>
      </c>
      <c r="B64" s="128"/>
      <c r="C64" s="22"/>
      <c r="D64" s="138"/>
      <c r="E64" s="213"/>
      <c r="F64" s="219"/>
      <c r="G64" s="113"/>
      <c r="H64" s="165"/>
      <c r="I64" s="113"/>
      <c r="J64" s="150"/>
      <c r="K64" s="143"/>
      <c r="L64" s="142"/>
      <c r="M64" s="161"/>
      <c r="N64" s="63"/>
      <c r="O64" s="65"/>
      <c r="P64" s="66"/>
      <c r="Q64" s="67"/>
      <c r="R64" s="14"/>
    </row>
    <row r="65" spans="1:18">
      <c r="A65" s="19">
        <f t="shared" si="0"/>
        <v>53</v>
      </c>
      <c r="B65" s="131"/>
      <c r="C65" s="22"/>
      <c r="D65" s="138"/>
      <c r="E65" s="213"/>
      <c r="F65" s="157"/>
      <c r="G65" s="113"/>
      <c r="H65" s="140"/>
      <c r="I65" s="113"/>
      <c r="J65" s="149"/>
      <c r="K65" s="143"/>
      <c r="L65" s="142"/>
      <c r="M65" s="162"/>
      <c r="N65" s="63"/>
      <c r="O65" s="65"/>
      <c r="P65" s="66"/>
      <c r="Q65" s="67"/>
      <c r="R65" s="14"/>
    </row>
    <row r="66" spans="1:18">
      <c r="A66" s="19">
        <f t="shared" si="0"/>
        <v>54</v>
      </c>
      <c r="B66" s="128"/>
      <c r="C66" s="22"/>
      <c r="D66" s="138"/>
      <c r="E66" s="213"/>
      <c r="F66" s="219"/>
      <c r="G66" s="113"/>
      <c r="H66" s="165"/>
      <c r="I66" s="113"/>
      <c r="J66" s="149"/>
      <c r="K66" s="143"/>
      <c r="L66" s="142"/>
      <c r="M66" s="161"/>
      <c r="N66" s="63"/>
      <c r="O66" s="65"/>
      <c r="P66" s="66"/>
      <c r="Q66" s="67"/>
      <c r="R66" s="14"/>
    </row>
    <row r="67" spans="1:18">
      <c r="A67" s="19">
        <f t="shared" si="0"/>
        <v>55</v>
      </c>
      <c r="B67" s="128"/>
      <c r="C67" s="22"/>
      <c r="D67" s="138"/>
      <c r="E67" s="214"/>
      <c r="F67" s="157"/>
      <c r="G67" s="113"/>
      <c r="H67" s="140"/>
      <c r="I67" s="113"/>
      <c r="J67" s="149"/>
      <c r="K67" s="143"/>
      <c r="L67" s="142"/>
      <c r="M67" s="162"/>
      <c r="N67" s="63"/>
      <c r="O67" s="65"/>
      <c r="P67" s="66"/>
      <c r="Q67" s="67"/>
      <c r="R67" s="14"/>
    </row>
    <row r="68" spans="1:18">
      <c r="A68" s="19">
        <f t="shared" si="0"/>
        <v>56</v>
      </c>
      <c r="B68" s="128"/>
      <c r="C68" s="22"/>
      <c r="D68" s="138"/>
      <c r="E68" s="213"/>
      <c r="F68" s="157"/>
      <c r="G68" s="113"/>
      <c r="H68" s="155"/>
      <c r="I68" s="113"/>
      <c r="J68" s="150"/>
      <c r="K68" s="143"/>
      <c r="L68" s="142"/>
      <c r="M68" s="161"/>
      <c r="N68" s="63"/>
      <c r="O68" s="65"/>
      <c r="P68" s="66"/>
      <c r="Q68" s="67"/>
      <c r="R68" s="14"/>
    </row>
    <row r="69" spans="1:18" ht="15" customHeight="1">
      <c r="A69" s="19">
        <f t="shared" si="0"/>
        <v>57</v>
      </c>
      <c r="B69" s="128"/>
      <c r="C69" s="22"/>
      <c r="D69" s="138"/>
      <c r="E69" s="215"/>
      <c r="F69" s="159"/>
      <c r="G69" s="113"/>
      <c r="H69" s="165"/>
      <c r="I69" s="113"/>
      <c r="J69" s="149"/>
      <c r="K69" s="143"/>
      <c r="L69" s="142">
        <f t="shared" ref="L69:L76" si="1">F69+H69</f>
        <v>0</v>
      </c>
      <c r="M69" s="161"/>
      <c r="N69" s="63"/>
      <c r="O69" s="65"/>
      <c r="P69" s="66"/>
      <c r="Q69" s="67"/>
      <c r="R69" s="14"/>
    </row>
    <row r="70" spans="1:18">
      <c r="A70" s="19">
        <f t="shared" si="0"/>
        <v>58</v>
      </c>
      <c r="B70" s="128"/>
      <c r="C70" s="22"/>
      <c r="D70" s="138"/>
      <c r="E70" s="132"/>
      <c r="F70" s="155"/>
      <c r="G70" s="113"/>
      <c r="H70" s="165"/>
      <c r="I70" s="113"/>
      <c r="J70" s="150"/>
      <c r="K70" s="143"/>
      <c r="L70" s="142">
        <f t="shared" si="1"/>
        <v>0</v>
      </c>
      <c r="M70" s="161"/>
      <c r="N70" s="63"/>
      <c r="O70" s="65"/>
      <c r="P70" s="66"/>
      <c r="Q70" s="67"/>
      <c r="R70" s="14"/>
    </row>
    <row r="71" spans="1:18">
      <c r="A71" s="19">
        <f t="shared" si="0"/>
        <v>59</v>
      </c>
      <c r="B71" s="128"/>
      <c r="C71" s="22"/>
      <c r="D71" s="129"/>
      <c r="E71" s="132"/>
      <c r="F71" s="154"/>
      <c r="G71" s="113"/>
      <c r="H71" s="165"/>
      <c r="I71" s="113"/>
      <c r="J71" s="149"/>
      <c r="K71" s="143"/>
      <c r="L71" s="142">
        <f t="shared" si="1"/>
        <v>0</v>
      </c>
      <c r="M71" s="161"/>
      <c r="N71" s="63"/>
      <c r="O71" s="65"/>
      <c r="P71" s="66"/>
      <c r="Q71" s="67"/>
      <c r="R71" s="14"/>
    </row>
    <row r="72" spans="1:18">
      <c r="A72" s="19">
        <f t="shared" si="0"/>
        <v>60</v>
      </c>
      <c r="B72" s="128"/>
      <c r="C72" s="22"/>
      <c r="D72" s="129"/>
      <c r="E72" s="132"/>
      <c r="F72" s="155"/>
      <c r="G72" s="113"/>
      <c r="H72" s="165"/>
      <c r="I72" s="113"/>
      <c r="J72" s="150"/>
      <c r="K72" s="143"/>
      <c r="L72" s="142">
        <f t="shared" si="1"/>
        <v>0</v>
      </c>
      <c r="M72" s="161"/>
      <c r="N72" s="63"/>
      <c r="O72" s="65"/>
      <c r="P72" s="66"/>
      <c r="Q72" s="67"/>
      <c r="R72" s="14"/>
    </row>
    <row r="73" spans="1:18">
      <c r="A73" s="19">
        <f t="shared" si="0"/>
        <v>61</v>
      </c>
      <c r="B73" s="131"/>
      <c r="C73" s="22"/>
      <c r="D73" s="129"/>
      <c r="E73" s="133"/>
      <c r="F73" s="155"/>
      <c r="G73" s="113"/>
      <c r="H73" s="165"/>
      <c r="I73" s="113"/>
      <c r="J73" s="150"/>
      <c r="K73" s="143"/>
      <c r="L73" s="142">
        <f t="shared" si="1"/>
        <v>0</v>
      </c>
      <c r="M73" s="161"/>
      <c r="N73" s="63"/>
      <c r="O73" s="65"/>
      <c r="P73" s="66"/>
      <c r="Q73" s="67"/>
      <c r="R73" s="14"/>
    </row>
    <row r="74" spans="1:18">
      <c r="A74" s="19">
        <f t="shared" si="0"/>
        <v>62</v>
      </c>
      <c r="B74" s="128"/>
      <c r="C74" s="21"/>
      <c r="D74" s="129"/>
      <c r="E74" s="132"/>
      <c r="F74" s="140"/>
      <c r="G74" s="113"/>
      <c r="H74" s="140"/>
      <c r="I74" s="113"/>
      <c r="J74" s="150"/>
      <c r="K74" s="143"/>
      <c r="L74" s="142">
        <f t="shared" si="1"/>
        <v>0</v>
      </c>
      <c r="M74" s="162"/>
      <c r="N74" s="63"/>
      <c r="O74" s="65"/>
      <c r="P74" s="66"/>
      <c r="Q74" s="67"/>
      <c r="R74" s="14"/>
    </row>
    <row r="75" spans="1:18">
      <c r="A75" s="19">
        <f t="shared" si="0"/>
        <v>63</v>
      </c>
      <c r="B75" s="128"/>
      <c r="C75" s="22"/>
      <c r="D75" s="129"/>
      <c r="E75" s="132"/>
      <c r="F75" s="156"/>
      <c r="G75" s="113"/>
      <c r="H75" s="165"/>
      <c r="I75" s="113"/>
      <c r="J75" s="152"/>
      <c r="K75" s="147"/>
      <c r="L75" s="142">
        <f t="shared" si="1"/>
        <v>0</v>
      </c>
      <c r="M75" s="164"/>
      <c r="N75" s="29"/>
      <c r="O75" s="32"/>
      <c r="P75" s="29"/>
      <c r="Q75" s="33"/>
    </row>
    <row r="76" spans="1:18">
      <c r="A76" s="19">
        <f t="shared" si="0"/>
        <v>64</v>
      </c>
      <c r="B76" s="128"/>
      <c r="C76" s="116"/>
      <c r="D76" s="128"/>
      <c r="E76" s="132"/>
      <c r="F76" s="153"/>
      <c r="G76" s="113"/>
      <c r="H76" s="160"/>
      <c r="I76" s="113"/>
      <c r="J76" s="152"/>
      <c r="K76" s="147"/>
      <c r="L76" s="142">
        <f t="shared" si="1"/>
        <v>0</v>
      </c>
      <c r="M76" s="162"/>
      <c r="N76" s="29"/>
      <c r="O76" s="25"/>
      <c r="P76" s="29"/>
      <c r="Q76" s="33"/>
    </row>
  </sheetData>
  <mergeCells count="26">
    <mergeCell ref="Q11:Q12"/>
    <mergeCell ref="J11:J12"/>
    <mergeCell ref="K11:M11"/>
    <mergeCell ref="E8:J9"/>
    <mergeCell ref="A11:A12"/>
    <mergeCell ref="B11:B12"/>
    <mergeCell ref="C11:C12"/>
    <mergeCell ref="D11:D12"/>
    <mergeCell ref="E11:E12"/>
    <mergeCell ref="F11:G11"/>
    <mergeCell ref="H11:I11"/>
    <mergeCell ref="J7:K7"/>
    <mergeCell ref="M7:N7"/>
    <mergeCell ref="P11:P12"/>
    <mergeCell ref="A2:C2"/>
    <mergeCell ref="E2:H2"/>
    <mergeCell ref="J2:L2"/>
    <mergeCell ref="M2:O2"/>
    <mergeCell ref="A3:C3"/>
    <mergeCell ref="E3:H3"/>
    <mergeCell ref="J3:L3"/>
    <mergeCell ref="J4:L4"/>
    <mergeCell ref="M4:O4"/>
    <mergeCell ref="J5:L5"/>
    <mergeCell ref="M5:P5"/>
    <mergeCell ref="J6:K6"/>
  </mergeCells>
  <phoneticPr fontId="4" type="noConversion"/>
  <pageMargins left="0.75" right="0.46" top="0.5" bottom="0.44" header="0.39" footer="0.36"/>
  <pageSetup scale="9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1"/>
  <sheetViews>
    <sheetView topLeftCell="A13" workbookViewId="0">
      <selection activeCell="I30" sqref="I30"/>
    </sheetView>
  </sheetViews>
  <sheetFormatPr defaultRowHeight="12.75"/>
  <cols>
    <col min="1" max="1" width="6.85546875" customWidth="1"/>
    <col min="2" max="2" width="8" customWidth="1"/>
    <col min="3" max="3" width="6.85546875" customWidth="1"/>
    <col min="4" max="4" width="7.5703125" customWidth="1"/>
    <col min="5" max="5" width="28.5703125" customWidth="1"/>
  </cols>
  <sheetData>
    <row r="1" spans="1:18">
      <c r="A1" s="18" t="s">
        <v>0</v>
      </c>
      <c r="B1" s="18"/>
      <c r="C1" s="18"/>
      <c r="D1" s="1"/>
      <c r="E1" s="1"/>
      <c r="F1" s="2"/>
    </row>
    <row r="2" spans="1:18">
      <c r="A2" s="334" t="s">
        <v>1</v>
      </c>
      <c r="B2" s="334"/>
      <c r="C2" s="334"/>
      <c r="D2" s="4"/>
      <c r="E2" s="347" t="s">
        <v>2</v>
      </c>
      <c r="F2" s="347"/>
      <c r="G2" s="347"/>
      <c r="H2" s="347"/>
      <c r="J2" s="334" t="s">
        <v>3</v>
      </c>
      <c r="K2" s="334"/>
      <c r="L2" s="334"/>
      <c r="M2" s="348" t="s">
        <v>116</v>
      </c>
      <c r="N2" s="348"/>
      <c r="O2" s="348"/>
    </row>
    <row r="3" spans="1:18">
      <c r="A3" s="334" t="s">
        <v>4</v>
      </c>
      <c r="B3" s="334"/>
      <c r="C3" s="334"/>
      <c r="D3" s="1"/>
      <c r="E3" s="347" t="s">
        <v>5</v>
      </c>
      <c r="F3" s="347"/>
      <c r="G3" s="347"/>
      <c r="H3" s="347"/>
      <c r="J3" s="349" t="s">
        <v>6</v>
      </c>
      <c r="K3" s="349"/>
      <c r="L3" s="349"/>
      <c r="M3" s="16">
        <v>5</v>
      </c>
      <c r="N3" s="17" t="s">
        <v>7</v>
      </c>
    </row>
    <row r="4" spans="1:18">
      <c r="A4" s="3"/>
      <c r="B4" s="3"/>
      <c r="C4" s="3"/>
      <c r="D4" s="1"/>
      <c r="E4" s="5"/>
      <c r="F4" s="5"/>
      <c r="G4" s="5"/>
      <c r="H4" s="5"/>
      <c r="J4" s="334" t="s">
        <v>8</v>
      </c>
      <c r="K4" s="334"/>
      <c r="L4" s="334"/>
      <c r="M4" s="350" t="s">
        <v>9</v>
      </c>
      <c r="N4" s="350"/>
      <c r="O4" s="350"/>
    </row>
    <row r="5" spans="1:18">
      <c r="A5" s="3"/>
      <c r="B5" s="1"/>
      <c r="C5" s="1"/>
      <c r="D5" s="1"/>
      <c r="E5" s="5"/>
      <c r="F5" s="6"/>
      <c r="G5" s="7"/>
      <c r="J5" s="334" t="s">
        <v>24</v>
      </c>
      <c r="K5" s="334"/>
      <c r="L5" s="334"/>
      <c r="M5" s="345" t="s">
        <v>25</v>
      </c>
      <c r="N5" s="346"/>
      <c r="O5" s="346"/>
      <c r="P5" s="346"/>
    </row>
    <row r="6" spans="1:18">
      <c r="A6" s="3"/>
      <c r="B6" s="1"/>
      <c r="C6" s="1"/>
      <c r="D6" s="1"/>
      <c r="E6" s="5"/>
      <c r="F6" s="6"/>
      <c r="G6" s="7"/>
      <c r="J6" s="343" t="s">
        <v>27</v>
      </c>
      <c r="K6" s="343"/>
      <c r="L6" s="3"/>
      <c r="M6" s="56">
        <v>6</v>
      </c>
      <c r="N6" s="54"/>
      <c r="O6" s="54"/>
      <c r="P6" s="54"/>
    </row>
    <row r="7" spans="1:18">
      <c r="A7" s="3"/>
      <c r="B7" s="1"/>
      <c r="C7" s="1"/>
      <c r="D7" s="1"/>
      <c r="E7" s="5"/>
      <c r="F7" s="6"/>
      <c r="G7" s="7"/>
      <c r="J7" s="343" t="s">
        <v>28</v>
      </c>
      <c r="K7" s="343"/>
      <c r="L7" s="3"/>
      <c r="M7" s="371" t="s">
        <v>76</v>
      </c>
      <c r="N7" s="342"/>
      <c r="O7" s="54"/>
      <c r="P7" s="54"/>
    </row>
    <row r="8" spans="1:18">
      <c r="B8" s="1"/>
      <c r="C8" s="1"/>
      <c r="D8" s="1"/>
      <c r="E8" s="351" t="s">
        <v>35</v>
      </c>
      <c r="F8" s="351"/>
      <c r="G8" s="351"/>
      <c r="H8" s="351"/>
      <c r="I8" s="351"/>
      <c r="J8" s="351"/>
      <c r="M8" s="7"/>
      <c r="N8" s="8"/>
      <c r="O8" s="7"/>
      <c r="Q8" s="10"/>
    </row>
    <row r="9" spans="1:18" ht="15.75">
      <c r="B9" s="11"/>
      <c r="C9" s="11"/>
      <c r="D9" s="4"/>
      <c r="E9" s="351"/>
      <c r="F9" s="351"/>
      <c r="G9" s="351"/>
      <c r="H9" s="351"/>
      <c r="I9" s="351"/>
      <c r="J9" s="351"/>
      <c r="K9" s="9"/>
      <c r="L9" s="12"/>
    </row>
    <row r="10" spans="1:18" ht="13.5" thickBot="1">
      <c r="B10" s="11"/>
      <c r="C10" s="11"/>
      <c r="D10" s="4"/>
      <c r="E10" s="4"/>
      <c r="F10" s="2"/>
    </row>
    <row r="11" spans="1:18">
      <c r="A11" s="354" t="s">
        <v>10</v>
      </c>
      <c r="B11" s="356" t="s">
        <v>11</v>
      </c>
      <c r="C11" s="358" t="s">
        <v>12</v>
      </c>
      <c r="D11" s="360" t="s">
        <v>13</v>
      </c>
      <c r="E11" s="352" t="s">
        <v>14</v>
      </c>
      <c r="F11" s="335" t="s">
        <v>15</v>
      </c>
      <c r="G11" s="337"/>
      <c r="H11" s="370" t="s">
        <v>16</v>
      </c>
      <c r="I11" s="337"/>
      <c r="J11" s="372"/>
      <c r="K11" s="373"/>
      <c r="L11" s="57"/>
      <c r="M11" s="372"/>
      <c r="N11" s="372"/>
      <c r="O11" s="372"/>
      <c r="P11" s="363"/>
      <c r="Q11" s="364"/>
    </row>
    <row r="12" spans="1:18" ht="13.5" thickBot="1">
      <c r="A12" s="355"/>
      <c r="B12" s="357"/>
      <c r="C12" s="359"/>
      <c r="D12" s="361"/>
      <c r="E12" s="353"/>
      <c r="F12" s="176" t="s">
        <v>21</v>
      </c>
      <c r="G12" s="36" t="s">
        <v>22</v>
      </c>
      <c r="H12" s="83" t="s">
        <v>21</v>
      </c>
      <c r="I12" s="36" t="s">
        <v>22</v>
      </c>
      <c r="J12" s="57"/>
      <c r="K12" s="57"/>
      <c r="L12" s="57"/>
      <c r="M12" s="6"/>
      <c r="N12" s="57"/>
      <c r="O12" s="57"/>
      <c r="P12" s="363"/>
      <c r="Q12" s="364"/>
    </row>
    <row r="13" spans="1:18" ht="14.25">
      <c r="A13" s="23">
        <v>1</v>
      </c>
      <c r="B13" s="245" t="s">
        <v>70</v>
      </c>
      <c r="C13" s="21"/>
      <c r="D13" s="129"/>
      <c r="E13" s="317" t="s">
        <v>65</v>
      </c>
      <c r="F13" s="247">
        <v>0</v>
      </c>
      <c r="G13" s="112"/>
      <c r="H13" s="247">
        <v>8</v>
      </c>
      <c r="I13" s="175"/>
      <c r="J13" s="73"/>
      <c r="K13" s="74"/>
      <c r="L13" s="75"/>
      <c r="M13" s="62"/>
      <c r="N13" s="63"/>
      <c r="O13" s="65"/>
      <c r="P13" s="66"/>
      <c r="Q13" s="67"/>
      <c r="R13" s="13"/>
    </row>
    <row r="14" spans="1:18" ht="15.75">
      <c r="A14" s="19">
        <f>A13+1</f>
        <v>2</v>
      </c>
      <c r="B14" s="276" t="s">
        <v>118</v>
      </c>
      <c r="C14" s="22"/>
      <c r="D14" s="138"/>
      <c r="E14" s="272" t="s">
        <v>117</v>
      </c>
      <c r="F14" s="257">
        <v>10</v>
      </c>
      <c r="G14" s="137"/>
      <c r="H14" s="257">
        <v>10</v>
      </c>
      <c r="I14" s="168"/>
      <c r="J14" s="76"/>
      <c r="K14" s="77"/>
      <c r="L14" s="78"/>
      <c r="M14" s="79"/>
      <c r="N14" s="66"/>
      <c r="O14" s="65"/>
      <c r="P14" s="66"/>
      <c r="Q14" s="67"/>
      <c r="R14" s="14"/>
    </row>
    <row r="15" spans="1:18" ht="14.25">
      <c r="A15" s="19">
        <f t="shared" ref="A15:A76" si="0">A14+1</f>
        <v>3</v>
      </c>
      <c r="B15" s="314" t="s">
        <v>71</v>
      </c>
      <c r="C15" s="22"/>
      <c r="D15" s="138"/>
      <c r="E15" s="318" t="s">
        <v>96</v>
      </c>
      <c r="F15" s="257">
        <v>2.5</v>
      </c>
      <c r="G15" s="137"/>
      <c r="H15" s="270">
        <v>8</v>
      </c>
      <c r="I15" s="168"/>
      <c r="J15" s="80"/>
      <c r="K15" s="77"/>
      <c r="L15" s="86" t="s">
        <v>33</v>
      </c>
      <c r="M15" s="62"/>
      <c r="N15" s="63"/>
      <c r="O15" s="65"/>
      <c r="P15" s="66"/>
      <c r="Q15" s="67"/>
      <c r="R15" s="14"/>
    </row>
    <row r="16" spans="1:18" ht="15">
      <c r="A16" s="19">
        <f t="shared" si="0"/>
        <v>4</v>
      </c>
      <c r="B16" s="285" t="s">
        <v>79</v>
      </c>
      <c r="C16" s="15"/>
      <c r="D16" s="138"/>
      <c r="E16" s="287" t="s">
        <v>98</v>
      </c>
      <c r="F16" s="291">
        <v>8.5</v>
      </c>
      <c r="G16" s="137"/>
      <c r="H16" s="291">
        <v>10</v>
      </c>
      <c r="I16" s="168"/>
      <c r="J16" s="81"/>
      <c r="K16" s="81"/>
      <c r="L16" s="81"/>
      <c r="M16" s="82"/>
      <c r="N16" s="68"/>
      <c r="O16" s="65"/>
      <c r="P16" s="66"/>
      <c r="Q16" s="67"/>
      <c r="R16" s="14"/>
    </row>
    <row r="17" spans="1:19" ht="15">
      <c r="A17" s="19">
        <f t="shared" si="0"/>
        <v>5</v>
      </c>
      <c r="B17" s="255" t="s">
        <v>80</v>
      </c>
      <c r="C17" s="21"/>
      <c r="D17" s="138"/>
      <c r="E17" s="273" t="s">
        <v>99</v>
      </c>
      <c r="F17" s="257">
        <v>5.5</v>
      </c>
      <c r="G17" s="137"/>
      <c r="H17" s="257">
        <v>10</v>
      </c>
      <c r="I17" s="168"/>
      <c r="J17" s="73"/>
      <c r="K17" s="74"/>
      <c r="L17" s="75"/>
      <c r="M17" s="62"/>
      <c r="N17" s="63"/>
      <c r="O17" s="65"/>
      <c r="P17" s="66"/>
      <c r="Q17" s="67"/>
      <c r="R17" s="14"/>
    </row>
    <row r="18" spans="1:19" ht="15">
      <c r="A18" s="19">
        <f t="shared" si="0"/>
        <v>6</v>
      </c>
      <c r="B18" s="255" t="s">
        <v>81</v>
      </c>
      <c r="C18" s="22"/>
      <c r="D18" s="138"/>
      <c r="E18" s="273" t="s">
        <v>100</v>
      </c>
      <c r="F18" s="257">
        <v>6</v>
      </c>
      <c r="G18" s="137"/>
      <c r="H18" s="257">
        <v>10</v>
      </c>
      <c r="I18" s="168"/>
      <c r="J18" s="73"/>
      <c r="K18" s="74"/>
      <c r="L18" s="75"/>
      <c r="M18" s="62"/>
      <c r="N18" s="63"/>
      <c r="O18" s="65"/>
      <c r="P18" s="66"/>
      <c r="Q18" s="67"/>
      <c r="R18" s="14"/>
    </row>
    <row r="19" spans="1:19" ht="15">
      <c r="A19" s="19">
        <f t="shared" si="0"/>
        <v>7</v>
      </c>
      <c r="B19" s="314" t="s">
        <v>82</v>
      </c>
      <c r="C19" s="22"/>
      <c r="D19" s="138"/>
      <c r="E19" s="319" t="s">
        <v>101</v>
      </c>
      <c r="F19" s="257">
        <v>10</v>
      </c>
      <c r="G19" s="137"/>
      <c r="H19" s="257">
        <v>10</v>
      </c>
      <c r="I19" s="168"/>
      <c r="J19" s="73"/>
      <c r="K19" s="74"/>
      <c r="L19" s="75"/>
      <c r="M19" s="62"/>
      <c r="N19" s="63"/>
      <c r="O19" s="65"/>
      <c r="P19" s="66"/>
      <c r="Q19" s="67"/>
      <c r="R19" s="14"/>
    </row>
    <row r="20" spans="1:19" ht="15">
      <c r="A20" s="19">
        <f t="shared" si="0"/>
        <v>8</v>
      </c>
      <c r="B20" s="285" t="s">
        <v>83</v>
      </c>
      <c r="C20" s="22"/>
      <c r="D20" s="138"/>
      <c r="E20" s="287" t="s">
        <v>102</v>
      </c>
      <c r="F20" s="321" t="s">
        <v>60</v>
      </c>
      <c r="G20" s="137"/>
      <c r="H20" s="321" t="s">
        <v>60</v>
      </c>
      <c r="I20" s="168"/>
      <c r="J20" s="73"/>
      <c r="K20" s="74"/>
      <c r="L20" s="75"/>
      <c r="M20" s="62"/>
      <c r="N20" s="63"/>
      <c r="O20" s="65"/>
      <c r="P20" s="66"/>
      <c r="Q20" s="67"/>
      <c r="R20" s="14"/>
    </row>
    <row r="21" spans="1:19" ht="15">
      <c r="A21" s="19">
        <f t="shared" si="0"/>
        <v>9</v>
      </c>
      <c r="B21" s="255" t="s">
        <v>85</v>
      </c>
      <c r="C21" s="21"/>
      <c r="D21" s="138"/>
      <c r="E21" s="273" t="s">
        <v>104</v>
      </c>
      <c r="F21" s="291">
        <v>10</v>
      </c>
      <c r="G21" s="137"/>
      <c r="H21" s="291">
        <v>10</v>
      </c>
      <c r="I21" s="168"/>
      <c r="J21" s="76"/>
      <c r="K21" s="77"/>
      <c r="L21" s="78"/>
      <c r="M21" s="79"/>
      <c r="N21" s="66"/>
      <c r="O21" s="69"/>
      <c r="P21" s="66"/>
      <c r="Q21" s="67"/>
      <c r="R21" s="14"/>
    </row>
    <row r="22" spans="1:19" ht="15">
      <c r="A22" s="19">
        <f t="shared" si="0"/>
        <v>10</v>
      </c>
      <c r="B22" s="255" t="s">
        <v>86</v>
      </c>
      <c r="C22" s="22"/>
      <c r="D22" s="138"/>
      <c r="E22" s="273" t="s">
        <v>105</v>
      </c>
      <c r="F22" s="257">
        <v>8.5</v>
      </c>
      <c r="G22" s="137"/>
      <c r="H22" s="257">
        <v>10</v>
      </c>
      <c r="I22" s="168"/>
      <c r="J22" s="73"/>
      <c r="K22" s="74"/>
      <c r="L22" s="75"/>
      <c r="M22" s="62"/>
      <c r="N22" s="63"/>
      <c r="O22" s="65"/>
      <c r="P22" s="66"/>
      <c r="Q22" s="67"/>
      <c r="R22" s="14"/>
    </row>
    <row r="23" spans="1:19" ht="15">
      <c r="A23" s="19">
        <f t="shared" si="0"/>
        <v>11</v>
      </c>
      <c r="B23" s="255" t="s">
        <v>87</v>
      </c>
      <c r="C23" s="21"/>
      <c r="D23" s="138"/>
      <c r="E23" s="273" t="s">
        <v>106</v>
      </c>
      <c r="F23" s="257">
        <v>10</v>
      </c>
      <c r="G23" s="137"/>
      <c r="H23" s="257">
        <v>10</v>
      </c>
      <c r="I23" s="168"/>
      <c r="J23" s="73"/>
      <c r="K23" s="74"/>
      <c r="L23" s="85" t="s">
        <v>36</v>
      </c>
      <c r="M23" s="62"/>
      <c r="N23" s="63"/>
      <c r="O23" s="65"/>
      <c r="P23" s="66"/>
      <c r="Q23" s="67"/>
      <c r="R23" s="14"/>
    </row>
    <row r="24" spans="1:19" ht="15">
      <c r="A24" s="19">
        <f t="shared" si="0"/>
        <v>12</v>
      </c>
      <c r="B24" s="255" t="s">
        <v>88</v>
      </c>
      <c r="C24" s="122"/>
      <c r="D24" s="138"/>
      <c r="E24" s="273" t="s">
        <v>107</v>
      </c>
      <c r="F24" s="257">
        <v>8.5</v>
      </c>
      <c r="G24" s="137"/>
      <c r="H24" s="321" t="s">
        <v>60</v>
      </c>
      <c r="I24" s="168"/>
      <c r="J24" s="73"/>
      <c r="K24" s="81"/>
      <c r="L24" s="75"/>
      <c r="M24" s="62"/>
      <c r="N24" s="63"/>
      <c r="O24" s="65"/>
      <c r="P24" s="66"/>
      <c r="Q24" s="67"/>
      <c r="R24" s="14"/>
    </row>
    <row r="25" spans="1:19" ht="15.75">
      <c r="A25" s="19">
        <f t="shared" si="0"/>
        <v>13</v>
      </c>
      <c r="B25" s="276" t="s">
        <v>120</v>
      </c>
      <c r="C25" s="22"/>
      <c r="D25" s="138"/>
      <c r="E25" s="273" t="s">
        <v>119</v>
      </c>
      <c r="F25" s="257">
        <v>10</v>
      </c>
      <c r="G25" s="137"/>
      <c r="H25" s="270">
        <v>10</v>
      </c>
      <c r="I25" s="168"/>
      <c r="J25" s="73"/>
      <c r="K25" s="74"/>
      <c r="L25" s="75"/>
      <c r="M25" s="62"/>
      <c r="N25" s="63"/>
      <c r="O25" s="65"/>
      <c r="P25" s="66"/>
      <c r="Q25" s="67"/>
      <c r="R25" s="14"/>
    </row>
    <row r="26" spans="1:19" ht="15">
      <c r="A26" s="19">
        <f t="shared" si="0"/>
        <v>14</v>
      </c>
      <c r="B26" s="255" t="s">
        <v>90</v>
      </c>
      <c r="C26" s="21"/>
      <c r="D26" s="138"/>
      <c r="E26" s="273" t="s">
        <v>109</v>
      </c>
      <c r="F26" s="257">
        <v>10</v>
      </c>
      <c r="G26" s="137"/>
      <c r="H26" s="270">
        <v>10</v>
      </c>
      <c r="I26" s="168"/>
      <c r="J26" s="73"/>
      <c r="K26" s="74"/>
      <c r="L26" s="75"/>
      <c r="M26" s="62"/>
      <c r="N26" s="63"/>
      <c r="O26" s="65"/>
      <c r="P26" s="66"/>
      <c r="Q26" s="67"/>
      <c r="R26" s="14"/>
    </row>
    <row r="27" spans="1:19" ht="14.25">
      <c r="A27" s="19">
        <f t="shared" si="0"/>
        <v>15</v>
      </c>
      <c r="B27" s="314" t="s">
        <v>72</v>
      </c>
      <c r="C27" s="22"/>
      <c r="D27" s="138"/>
      <c r="E27" s="320" t="s">
        <v>66</v>
      </c>
      <c r="F27" s="321" t="s">
        <v>60</v>
      </c>
      <c r="G27" s="137"/>
      <c r="H27" s="257">
        <v>8</v>
      </c>
      <c r="I27" s="168"/>
      <c r="J27" s="73"/>
      <c r="K27" s="74"/>
      <c r="L27" s="75"/>
      <c r="M27" s="62"/>
      <c r="N27" s="63"/>
      <c r="O27" s="65"/>
      <c r="P27" s="66"/>
      <c r="Q27" s="67"/>
      <c r="R27" s="14"/>
    </row>
    <row r="28" spans="1:19" ht="14.25">
      <c r="A28" s="19">
        <f t="shared" si="0"/>
        <v>16</v>
      </c>
      <c r="B28" s="255" t="s">
        <v>73</v>
      </c>
      <c r="C28" s="21"/>
      <c r="D28" s="138"/>
      <c r="E28" s="288" t="s">
        <v>67</v>
      </c>
      <c r="F28" s="321" t="s">
        <v>60</v>
      </c>
      <c r="G28" s="137"/>
      <c r="H28" s="257">
        <v>10</v>
      </c>
      <c r="I28" s="168"/>
      <c r="J28" s="76"/>
      <c r="K28" s="77"/>
      <c r="L28" s="78"/>
      <c r="M28" s="79"/>
      <c r="N28" s="66"/>
      <c r="O28" s="69"/>
      <c r="P28" s="66"/>
      <c r="Q28" s="67"/>
      <c r="R28" s="14"/>
      <c r="S28" s="14"/>
    </row>
    <row r="29" spans="1:19" ht="15">
      <c r="A29" s="19">
        <f t="shared" si="0"/>
        <v>17</v>
      </c>
      <c r="B29" s="284" t="s">
        <v>92</v>
      </c>
      <c r="C29" s="22"/>
      <c r="D29" s="138"/>
      <c r="E29" s="286" t="s">
        <v>111</v>
      </c>
      <c r="F29" s="321" t="s">
        <v>60</v>
      </c>
      <c r="G29" s="137"/>
      <c r="H29" s="257">
        <v>10</v>
      </c>
      <c r="I29" s="168"/>
      <c r="J29" s="80"/>
      <c r="K29" s="74"/>
      <c r="L29" s="75"/>
      <c r="M29" s="62"/>
      <c r="N29" s="63"/>
      <c r="O29" s="65"/>
      <c r="P29" s="66"/>
      <c r="Q29" s="67"/>
      <c r="R29" s="14"/>
    </row>
    <row r="30" spans="1:19" ht="14.25">
      <c r="A30" s="19">
        <f t="shared" si="0"/>
        <v>18</v>
      </c>
      <c r="B30" s="255" t="s">
        <v>74</v>
      </c>
      <c r="C30" s="22"/>
      <c r="D30" s="138"/>
      <c r="E30" s="290" t="s">
        <v>68</v>
      </c>
      <c r="F30" s="257">
        <v>10</v>
      </c>
      <c r="G30" s="137"/>
      <c r="H30" s="257">
        <v>10</v>
      </c>
      <c r="I30" s="168"/>
      <c r="J30" s="76"/>
      <c r="K30" s="77"/>
      <c r="L30" s="78"/>
      <c r="M30" s="79"/>
      <c r="N30" s="66"/>
      <c r="O30" s="69"/>
      <c r="P30" s="66"/>
      <c r="Q30" s="67"/>
      <c r="R30" s="14"/>
      <c r="S30" s="14"/>
    </row>
    <row r="31" spans="1:19" ht="14.25">
      <c r="A31" s="19">
        <f t="shared" si="0"/>
        <v>19</v>
      </c>
      <c r="B31" s="285" t="s">
        <v>75</v>
      </c>
      <c r="C31" s="22"/>
      <c r="D31" s="138"/>
      <c r="E31" s="289" t="s">
        <v>69</v>
      </c>
      <c r="F31" s="321" t="s">
        <v>60</v>
      </c>
      <c r="G31" s="137"/>
      <c r="H31" s="257">
        <v>8</v>
      </c>
      <c r="I31" s="168"/>
      <c r="J31" s="73"/>
      <c r="K31" s="74"/>
      <c r="L31" s="75"/>
      <c r="M31" s="62"/>
      <c r="N31" s="63"/>
      <c r="O31" s="65"/>
      <c r="P31" s="66"/>
      <c r="Q31" s="67"/>
      <c r="R31" s="14"/>
    </row>
    <row r="32" spans="1:19" ht="15.75">
      <c r="A32" s="19">
        <f t="shared" si="0"/>
        <v>20</v>
      </c>
      <c r="B32" s="276" t="s">
        <v>95</v>
      </c>
      <c r="C32" s="22"/>
      <c r="D32" s="138"/>
      <c r="E32" s="273" t="s">
        <v>114</v>
      </c>
      <c r="F32" s="298">
        <v>7.5</v>
      </c>
      <c r="G32" s="137"/>
      <c r="H32" s="298">
        <v>8</v>
      </c>
      <c r="I32" s="168"/>
      <c r="J32" s="80"/>
      <c r="K32" s="74"/>
      <c r="L32" s="75"/>
      <c r="M32" s="62"/>
      <c r="N32" s="63"/>
      <c r="O32" s="65"/>
      <c r="P32" s="66"/>
      <c r="Q32" s="67"/>
      <c r="R32" s="14"/>
    </row>
    <row r="33" spans="1:18" ht="15">
      <c r="A33" s="19">
        <f t="shared" si="0"/>
        <v>21</v>
      </c>
      <c r="B33" s="255" t="s">
        <v>78</v>
      </c>
      <c r="C33" s="22"/>
      <c r="D33" s="138"/>
      <c r="E33" s="273" t="s">
        <v>97</v>
      </c>
      <c r="F33" s="321" t="s">
        <v>60</v>
      </c>
      <c r="G33" s="137"/>
      <c r="H33" s="321" t="s">
        <v>60</v>
      </c>
      <c r="I33" s="168"/>
      <c r="J33" s="80"/>
      <c r="K33" s="74"/>
      <c r="L33" s="75"/>
      <c r="M33" s="62"/>
      <c r="N33" s="63"/>
      <c r="O33" s="65"/>
      <c r="P33" s="66"/>
      <c r="Q33" s="67"/>
      <c r="R33" s="14"/>
    </row>
    <row r="34" spans="1:18" ht="15">
      <c r="A34" s="19">
        <f t="shared" si="0"/>
        <v>22</v>
      </c>
      <c r="B34" s="255" t="s">
        <v>84</v>
      </c>
      <c r="C34" s="22"/>
      <c r="D34" s="138"/>
      <c r="E34" s="273" t="s">
        <v>103</v>
      </c>
      <c r="F34" s="321" t="s">
        <v>60</v>
      </c>
      <c r="G34" s="137"/>
      <c r="H34" s="321" t="s">
        <v>60</v>
      </c>
      <c r="I34" s="168"/>
      <c r="J34" s="80"/>
      <c r="K34" s="74"/>
      <c r="L34" s="75"/>
      <c r="M34" s="62"/>
      <c r="N34" s="63"/>
      <c r="O34" s="65"/>
      <c r="P34" s="66"/>
      <c r="Q34" s="67"/>
      <c r="R34" s="14"/>
    </row>
    <row r="35" spans="1:18" ht="15">
      <c r="A35" s="19">
        <f t="shared" si="0"/>
        <v>23</v>
      </c>
      <c r="B35" s="255" t="s">
        <v>89</v>
      </c>
      <c r="C35" s="22"/>
      <c r="D35" s="138"/>
      <c r="E35" s="273" t="s">
        <v>108</v>
      </c>
      <c r="F35" s="257">
        <v>7</v>
      </c>
      <c r="G35" s="137"/>
      <c r="H35" s="257">
        <v>10</v>
      </c>
      <c r="I35" s="168"/>
      <c r="J35" s="80"/>
      <c r="K35" s="74"/>
      <c r="L35" s="75"/>
      <c r="M35" s="62"/>
      <c r="N35" s="63"/>
      <c r="O35" s="65"/>
      <c r="P35" s="66"/>
      <c r="Q35" s="67"/>
      <c r="R35" s="14"/>
    </row>
    <row r="36" spans="1:18" ht="15">
      <c r="A36" s="19">
        <f t="shared" si="0"/>
        <v>24</v>
      </c>
      <c r="B36" s="255" t="s">
        <v>91</v>
      </c>
      <c r="C36" s="22"/>
      <c r="D36" s="138"/>
      <c r="E36" s="273" t="s">
        <v>110</v>
      </c>
      <c r="F36" s="321" t="s">
        <v>60</v>
      </c>
      <c r="G36" s="137"/>
      <c r="H36" s="321" t="s">
        <v>60</v>
      </c>
      <c r="I36" s="168"/>
      <c r="J36" s="80"/>
      <c r="K36" s="74"/>
      <c r="L36" s="75"/>
      <c r="M36" s="62"/>
      <c r="N36" s="63"/>
      <c r="O36" s="65"/>
      <c r="P36" s="66"/>
      <c r="Q36" s="67"/>
      <c r="R36" s="14"/>
    </row>
    <row r="37" spans="1:18" ht="15">
      <c r="A37" s="19">
        <f t="shared" si="0"/>
        <v>25</v>
      </c>
      <c r="B37" s="255" t="s">
        <v>93</v>
      </c>
      <c r="C37" s="22"/>
      <c r="D37" s="138"/>
      <c r="E37" s="272" t="s">
        <v>112</v>
      </c>
      <c r="F37" s="321" t="s">
        <v>60</v>
      </c>
      <c r="G37" s="137"/>
      <c r="H37" s="321" t="s">
        <v>60</v>
      </c>
      <c r="I37" s="168"/>
      <c r="J37" s="80"/>
      <c r="K37" s="74"/>
      <c r="L37" s="75"/>
      <c r="M37" s="62"/>
      <c r="N37" s="63"/>
      <c r="O37" s="65"/>
      <c r="P37" s="66"/>
      <c r="Q37" s="67"/>
      <c r="R37" s="14"/>
    </row>
    <row r="38" spans="1:18" ht="15">
      <c r="A38" s="19">
        <f t="shared" si="0"/>
        <v>26</v>
      </c>
      <c r="B38" s="285" t="s">
        <v>94</v>
      </c>
      <c r="C38" s="22"/>
      <c r="D38" s="138"/>
      <c r="E38" s="287" t="s">
        <v>113</v>
      </c>
      <c r="F38" s="257">
        <v>10</v>
      </c>
      <c r="G38" s="137"/>
      <c r="H38" s="257">
        <v>10</v>
      </c>
      <c r="I38" s="168"/>
      <c r="J38" s="80"/>
      <c r="K38" s="74"/>
      <c r="L38" s="75"/>
      <c r="M38" s="62"/>
      <c r="N38" s="63"/>
      <c r="O38" s="65"/>
      <c r="P38" s="66"/>
      <c r="Q38" s="67"/>
      <c r="R38" s="14"/>
    </row>
    <row r="39" spans="1:18" ht="15.75">
      <c r="A39" s="19">
        <f t="shared" si="0"/>
        <v>27</v>
      </c>
      <c r="B39" s="184"/>
      <c r="C39" s="22"/>
      <c r="D39" s="138"/>
      <c r="E39" s="185"/>
      <c r="F39" s="179"/>
      <c r="G39" s="137"/>
      <c r="H39" s="233"/>
      <c r="I39" s="168"/>
      <c r="J39" s="80"/>
      <c r="K39" s="74"/>
      <c r="L39" s="75"/>
      <c r="M39" s="62"/>
      <c r="N39" s="63"/>
      <c r="O39" s="65"/>
      <c r="P39" s="66"/>
      <c r="Q39" s="67"/>
      <c r="R39" s="14"/>
    </row>
    <row r="40" spans="1:18" ht="16.5" thickBot="1">
      <c r="A40" s="87">
        <f t="shared" si="0"/>
        <v>28</v>
      </c>
      <c r="B40" s="186"/>
      <c r="C40" s="187"/>
      <c r="D40" s="198"/>
      <c r="E40" s="221"/>
      <c r="F40" s="188"/>
      <c r="G40" s="189"/>
      <c r="H40" s="234"/>
      <c r="I40" s="168"/>
      <c r="J40" s="80"/>
      <c r="K40" s="74"/>
      <c r="L40" s="75"/>
      <c r="M40" s="62"/>
      <c r="N40" s="63"/>
      <c r="O40" s="65"/>
      <c r="P40" s="66"/>
      <c r="Q40" s="67"/>
      <c r="R40" s="14"/>
    </row>
    <row r="41" spans="1:18" ht="15.75">
      <c r="A41" s="23">
        <f t="shared" si="0"/>
        <v>29</v>
      </c>
      <c r="B41" s="190"/>
      <c r="C41" s="24"/>
      <c r="D41" s="138"/>
      <c r="E41" s="185"/>
      <c r="F41" s="166"/>
      <c r="G41" s="170"/>
      <c r="H41" s="166"/>
      <c r="I41" s="168"/>
      <c r="J41" s="80"/>
      <c r="K41" s="74"/>
      <c r="L41" s="75"/>
      <c r="M41" s="62"/>
      <c r="N41" s="63"/>
      <c r="O41" s="65"/>
      <c r="P41" s="66"/>
      <c r="Q41" s="67"/>
      <c r="R41" s="14"/>
    </row>
    <row r="42" spans="1:18" ht="15.75">
      <c r="A42" s="19">
        <f t="shared" si="0"/>
        <v>30</v>
      </c>
      <c r="B42" s="184"/>
      <c r="C42" s="22"/>
      <c r="D42" s="138"/>
      <c r="E42" s="185"/>
      <c r="F42" s="226"/>
      <c r="G42" s="137"/>
      <c r="H42" s="197"/>
      <c r="I42" s="168"/>
      <c r="J42" s="80"/>
      <c r="K42" s="74"/>
      <c r="L42" s="75"/>
      <c r="M42" s="62"/>
      <c r="N42" s="63"/>
      <c r="O42" s="65"/>
      <c r="P42" s="66"/>
      <c r="Q42" s="67"/>
      <c r="R42" s="14"/>
    </row>
    <row r="43" spans="1:18" ht="15.75">
      <c r="A43" s="19">
        <f t="shared" si="0"/>
        <v>31</v>
      </c>
      <c r="B43" s="184"/>
      <c r="C43" s="22"/>
      <c r="D43" s="138"/>
      <c r="E43" s="192"/>
      <c r="F43" s="227"/>
      <c r="G43" s="137"/>
      <c r="H43" s="166"/>
      <c r="I43" s="168"/>
      <c r="J43" s="80"/>
      <c r="K43" s="74"/>
      <c r="L43" s="75"/>
      <c r="M43" s="62"/>
      <c r="N43" s="63"/>
      <c r="O43" s="65"/>
      <c r="P43" s="66"/>
      <c r="Q43" s="67"/>
      <c r="R43" s="14"/>
    </row>
    <row r="44" spans="1:18" ht="15.75">
      <c r="A44" s="19">
        <f t="shared" si="0"/>
        <v>32</v>
      </c>
      <c r="B44" s="184"/>
      <c r="C44" s="22"/>
      <c r="D44" s="138"/>
      <c r="E44" s="185"/>
      <c r="F44" s="226"/>
      <c r="G44" s="137"/>
      <c r="H44" s="196"/>
      <c r="I44" s="168"/>
      <c r="J44" s="80"/>
      <c r="K44" s="74"/>
      <c r="L44" s="75"/>
      <c r="M44" s="62"/>
      <c r="N44" s="63"/>
      <c r="O44" s="65"/>
      <c r="P44" s="66"/>
      <c r="Q44" s="67"/>
      <c r="R44" s="14"/>
    </row>
    <row r="45" spans="1:18" ht="15.75">
      <c r="A45" s="19">
        <f t="shared" si="0"/>
        <v>33</v>
      </c>
      <c r="B45" s="184"/>
      <c r="C45" s="22"/>
      <c r="D45" s="138"/>
      <c r="E45" s="185"/>
      <c r="F45" s="228"/>
      <c r="G45" s="137"/>
      <c r="H45" s="197"/>
      <c r="I45" s="168"/>
      <c r="J45" s="80"/>
      <c r="K45" s="74"/>
      <c r="L45" s="75"/>
      <c r="M45" s="62"/>
      <c r="N45" s="63"/>
      <c r="O45" s="65"/>
      <c r="P45" s="66"/>
      <c r="Q45" s="67"/>
      <c r="R45" s="14"/>
    </row>
    <row r="46" spans="1:18" ht="15.75">
      <c r="A46" s="19">
        <f t="shared" si="0"/>
        <v>34</v>
      </c>
      <c r="B46" s="184"/>
      <c r="C46" s="22"/>
      <c r="D46" s="138"/>
      <c r="E46" s="192"/>
      <c r="F46" s="227"/>
      <c r="G46" s="137"/>
      <c r="H46" s="166"/>
      <c r="I46" s="168"/>
      <c r="J46" s="80"/>
      <c r="K46" s="74"/>
      <c r="L46" s="75"/>
      <c r="M46" s="62"/>
      <c r="N46" s="63"/>
      <c r="O46" s="65"/>
      <c r="P46" s="66"/>
      <c r="Q46" s="67"/>
      <c r="R46" s="14"/>
    </row>
    <row r="47" spans="1:18" ht="15.75">
      <c r="A47" s="19">
        <f t="shared" si="0"/>
        <v>35</v>
      </c>
      <c r="B47" s="184"/>
      <c r="C47" s="22"/>
      <c r="D47" s="138"/>
      <c r="E47" s="185"/>
      <c r="F47" s="228"/>
      <c r="G47" s="137"/>
      <c r="H47" s="197"/>
      <c r="I47" s="168"/>
      <c r="J47" s="80"/>
      <c r="K47" s="74"/>
      <c r="L47" s="75"/>
      <c r="M47" s="62"/>
      <c r="N47" s="63"/>
      <c r="O47" s="65"/>
      <c r="P47" s="66"/>
      <c r="Q47" s="67"/>
      <c r="R47" s="14"/>
    </row>
    <row r="48" spans="1:18" ht="15.75">
      <c r="A48" s="19">
        <f t="shared" si="0"/>
        <v>36</v>
      </c>
      <c r="B48" s="184"/>
      <c r="C48" s="22"/>
      <c r="D48" s="138"/>
      <c r="E48" s="185"/>
      <c r="F48" s="228"/>
      <c r="G48" s="137"/>
      <c r="H48" s="196"/>
      <c r="I48" s="168"/>
      <c r="J48" s="80"/>
      <c r="K48" s="74"/>
      <c r="L48" s="75"/>
      <c r="M48" s="62"/>
      <c r="N48" s="63"/>
      <c r="O48" s="65"/>
      <c r="P48" s="66"/>
      <c r="Q48" s="67"/>
      <c r="R48" s="14"/>
    </row>
    <row r="49" spans="1:18" ht="15.75">
      <c r="A49" s="19">
        <f t="shared" si="0"/>
        <v>37</v>
      </c>
      <c r="B49" s="184"/>
      <c r="C49" s="22"/>
      <c r="D49" s="138"/>
      <c r="E49" s="185"/>
      <c r="F49" s="228"/>
      <c r="G49" s="137"/>
      <c r="H49" s="179"/>
      <c r="I49" s="168"/>
      <c r="J49" s="80"/>
      <c r="K49" s="74"/>
      <c r="L49" s="75"/>
      <c r="M49" s="62"/>
      <c r="N49" s="63"/>
      <c r="O49" s="65"/>
      <c r="P49" s="66"/>
      <c r="Q49" s="67"/>
      <c r="R49" s="14"/>
    </row>
    <row r="50" spans="1:18" ht="15.75">
      <c r="A50" s="19">
        <f t="shared" si="0"/>
        <v>38</v>
      </c>
      <c r="B50" s="184"/>
      <c r="C50" s="22"/>
      <c r="D50" s="138"/>
      <c r="E50" s="193"/>
      <c r="F50" s="227"/>
      <c r="G50" s="137"/>
      <c r="H50" s="166"/>
      <c r="I50" s="168"/>
      <c r="J50" s="80"/>
      <c r="K50" s="74"/>
      <c r="L50" s="75"/>
      <c r="M50" s="62"/>
      <c r="N50" s="63"/>
      <c r="O50" s="65"/>
      <c r="P50" s="66"/>
      <c r="Q50" s="67"/>
      <c r="R50" s="14"/>
    </row>
    <row r="51" spans="1:18" ht="15.75">
      <c r="A51" s="19">
        <f t="shared" si="0"/>
        <v>39</v>
      </c>
      <c r="B51" s="184"/>
      <c r="C51" s="22"/>
      <c r="D51" s="138"/>
      <c r="E51" s="191"/>
      <c r="F51" s="226"/>
      <c r="G51" s="137"/>
      <c r="H51" s="197"/>
      <c r="I51" s="168"/>
      <c r="J51" s="80"/>
      <c r="K51" s="74"/>
      <c r="L51" s="75"/>
      <c r="M51" s="62"/>
      <c r="N51" s="63"/>
      <c r="O51" s="65"/>
      <c r="P51" s="66"/>
      <c r="Q51" s="67"/>
      <c r="R51" s="14"/>
    </row>
    <row r="52" spans="1:18" ht="15.75">
      <c r="A52" s="19">
        <f t="shared" si="0"/>
        <v>40</v>
      </c>
      <c r="B52" s="128"/>
      <c r="C52" s="22"/>
      <c r="D52" s="138"/>
      <c r="E52" s="194"/>
      <c r="F52" s="229"/>
      <c r="G52" s="137"/>
      <c r="H52" s="179"/>
      <c r="I52" s="168"/>
      <c r="J52" s="80"/>
      <c r="K52" s="74"/>
      <c r="L52" s="75"/>
      <c r="M52" s="62"/>
      <c r="N52" s="63"/>
      <c r="O52" s="65"/>
      <c r="P52" s="66"/>
      <c r="Q52" s="67"/>
      <c r="R52" s="14"/>
    </row>
    <row r="53" spans="1:18" ht="15.75">
      <c r="A53" s="19">
        <f t="shared" si="0"/>
        <v>41</v>
      </c>
      <c r="B53" s="128"/>
      <c r="C53" s="22"/>
      <c r="D53" s="138"/>
      <c r="E53" s="191"/>
      <c r="F53" s="229"/>
      <c r="G53" s="137"/>
      <c r="H53" s="179"/>
      <c r="I53" s="168"/>
      <c r="J53" s="80"/>
      <c r="K53" s="74"/>
      <c r="L53" s="75"/>
      <c r="M53" s="62"/>
      <c r="N53" s="63"/>
      <c r="O53" s="65"/>
      <c r="P53" s="66"/>
      <c r="Q53" s="67"/>
      <c r="R53" s="14"/>
    </row>
    <row r="54" spans="1:18" ht="15.75">
      <c r="A54" s="19">
        <f t="shared" si="0"/>
        <v>42</v>
      </c>
      <c r="B54" s="128"/>
      <c r="C54" s="22"/>
      <c r="D54" s="138"/>
      <c r="E54" s="195"/>
      <c r="F54" s="229"/>
      <c r="G54" s="137"/>
      <c r="H54" s="179"/>
      <c r="I54" s="168"/>
      <c r="J54" s="80"/>
      <c r="K54" s="74"/>
      <c r="L54" s="75"/>
      <c r="M54" s="62"/>
      <c r="N54" s="63"/>
      <c r="O54" s="65"/>
      <c r="P54" s="66"/>
      <c r="Q54" s="67"/>
      <c r="R54" s="14"/>
    </row>
    <row r="55" spans="1:18" ht="15.75">
      <c r="A55" s="19">
        <f t="shared" si="0"/>
        <v>43</v>
      </c>
      <c r="B55" s="128"/>
      <c r="C55" s="22"/>
      <c r="D55" s="138"/>
      <c r="E55" s="191"/>
      <c r="F55" s="229"/>
      <c r="G55" s="137"/>
      <c r="H55" s="179"/>
      <c r="I55" s="168"/>
      <c r="J55" s="80"/>
      <c r="K55" s="74"/>
      <c r="L55" s="75"/>
      <c r="M55" s="62"/>
      <c r="N55" s="63"/>
      <c r="O55" s="65"/>
      <c r="P55" s="66"/>
      <c r="Q55" s="67"/>
      <c r="R55" s="14"/>
    </row>
    <row r="56" spans="1:18" ht="15.75">
      <c r="A56" s="19">
        <f t="shared" si="0"/>
        <v>44</v>
      </c>
      <c r="B56" s="128"/>
      <c r="C56" s="22"/>
      <c r="D56" s="138"/>
      <c r="E56" s="177"/>
      <c r="F56" s="173"/>
      <c r="G56" s="137"/>
      <c r="H56" s="235"/>
      <c r="I56" s="168"/>
      <c r="J56" s="80"/>
      <c r="K56" s="74"/>
      <c r="L56" s="75"/>
      <c r="M56" s="62"/>
      <c r="N56" s="63"/>
      <c r="O56" s="65"/>
      <c r="P56" s="66"/>
      <c r="Q56" s="67"/>
      <c r="R56" s="14"/>
    </row>
    <row r="57" spans="1:18" ht="15.75">
      <c r="A57" s="19">
        <f t="shared" si="0"/>
        <v>45</v>
      </c>
      <c r="B57" s="167"/>
      <c r="C57" s="22"/>
      <c r="D57" s="138"/>
      <c r="E57" s="177"/>
      <c r="F57" s="171"/>
      <c r="G57" s="137"/>
      <c r="H57" s="236"/>
      <c r="I57" s="168"/>
      <c r="J57" s="80"/>
      <c r="K57" s="74"/>
      <c r="L57" s="75"/>
      <c r="M57" s="62"/>
      <c r="N57" s="63"/>
      <c r="O57" s="65"/>
      <c r="P57" s="66"/>
      <c r="Q57" s="67"/>
      <c r="R57" s="14"/>
    </row>
    <row r="58" spans="1:18">
      <c r="A58" s="19">
        <f t="shared" si="0"/>
        <v>46</v>
      </c>
      <c r="B58" s="128"/>
      <c r="C58" s="22"/>
      <c r="D58" s="138"/>
      <c r="E58" s="178"/>
      <c r="F58" s="169"/>
      <c r="G58" s="170"/>
      <c r="H58" s="174"/>
      <c r="I58" s="113"/>
      <c r="J58" s="80"/>
      <c r="K58" s="74"/>
      <c r="L58" s="75"/>
      <c r="M58" s="62"/>
      <c r="N58" s="63"/>
      <c r="O58" s="65"/>
      <c r="P58" s="66"/>
      <c r="Q58" s="67"/>
      <c r="R58" s="14"/>
    </row>
    <row r="59" spans="1:18">
      <c r="A59" s="19">
        <f t="shared" si="0"/>
        <v>47</v>
      </c>
      <c r="B59" s="128"/>
      <c r="C59" s="22"/>
      <c r="D59" s="138"/>
      <c r="E59" s="178"/>
      <c r="F59" s="136"/>
      <c r="G59" s="137"/>
      <c r="H59" s="136"/>
      <c r="I59" s="113"/>
      <c r="J59" s="80"/>
      <c r="K59" s="74"/>
      <c r="L59" s="75"/>
      <c r="M59" s="62"/>
      <c r="N59" s="63"/>
      <c r="O59" s="65"/>
      <c r="P59" s="66"/>
      <c r="Q59" s="67"/>
      <c r="R59" s="14"/>
    </row>
    <row r="60" spans="1:18">
      <c r="A60" s="19">
        <f t="shared" si="0"/>
        <v>48</v>
      </c>
      <c r="B60" s="128"/>
      <c r="C60" s="22"/>
      <c r="D60" s="138"/>
      <c r="E60" s="178"/>
      <c r="F60" s="136"/>
      <c r="G60" s="137"/>
      <c r="H60" s="139"/>
      <c r="I60" s="113"/>
      <c r="J60" s="80"/>
      <c r="K60" s="74"/>
      <c r="L60" s="75"/>
      <c r="M60" s="62"/>
      <c r="N60" s="63"/>
      <c r="O60" s="65"/>
      <c r="P60" s="66"/>
      <c r="Q60" s="67"/>
      <c r="R60" s="14"/>
    </row>
    <row r="61" spans="1:18">
      <c r="A61" s="19">
        <f t="shared" si="0"/>
        <v>49</v>
      </c>
      <c r="B61" s="128"/>
      <c r="C61" s="22"/>
      <c r="D61" s="138"/>
      <c r="E61" s="178"/>
      <c r="F61" s="135"/>
      <c r="G61" s="137"/>
      <c r="H61" s="140"/>
      <c r="I61" s="113"/>
      <c r="J61" s="80"/>
      <c r="K61" s="74"/>
      <c r="L61" s="75"/>
      <c r="M61" s="62"/>
      <c r="N61" s="63"/>
      <c r="O61" s="65"/>
      <c r="P61" s="66"/>
      <c r="Q61" s="67"/>
      <c r="R61" s="14"/>
    </row>
    <row r="62" spans="1:18">
      <c r="A62" s="19">
        <f t="shared" si="0"/>
        <v>50</v>
      </c>
      <c r="B62" s="128"/>
      <c r="C62" s="22"/>
      <c r="D62" s="138"/>
      <c r="E62" s="178"/>
      <c r="F62" s="135"/>
      <c r="G62" s="137"/>
      <c r="H62" s="140"/>
      <c r="I62" s="113"/>
      <c r="J62" s="80"/>
      <c r="K62" s="74"/>
      <c r="L62" s="75"/>
      <c r="M62" s="62"/>
      <c r="N62" s="63"/>
      <c r="O62" s="65"/>
      <c r="P62" s="66"/>
      <c r="Q62" s="67"/>
      <c r="R62" s="14"/>
    </row>
    <row r="63" spans="1:18">
      <c r="A63" s="19">
        <f t="shared" si="0"/>
        <v>51</v>
      </c>
      <c r="B63" s="128"/>
      <c r="C63" s="22"/>
      <c r="D63" s="138"/>
      <c r="E63" s="132"/>
      <c r="F63" s="135"/>
      <c r="G63" s="137"/>
      <c r="H63" s="157"/>
      <c r="I63" s="113"/>
      <c r="J63" s="80"/>
      <c r="K63" s="74"/>
      <c r="L63" s="75"/>
      <c r="M63" s="62"/>
      <c r="N63" s="63"/>
      <c r="O63" s="65"/>
      <c r="P63" s="66"/>
      <c r="Q63" s="67"/>
      <c r="R63" s="14"/>
    </row>
    <row r="64" spans="1:18">
      <c r="A64" s="19">
        <f t="shared" si="0"/>
        <v>52</v>
      </c>
      <c r="B64" s="128"/>
      <c r="C64" s="22"/>
      <c r="D64" s="138"/>
      <c r="E64" s="132"/>
      <c r="F64" s="136"/>
      <c r="G64" s="137"/>
      <c r="H64" s="140"/>
      <c r="I64" s="113"/>
      <c r="J64" s="80"/>
      <c r="K64" s="74"/>
      <c r="L64" s="75"/>
      <c r="M64" s="62"/>
      <c r="N64" s="63"/>
      <c r="O64" s="65"/>
      <c r="P64" s="66"/>
      <c r="Q64" s="67"/>
      <c r="R64" s="14"/>
    </row>
    <row r="65" spans="1:18">
      <c r="A65" s="19">
        <f t="shared" si="0"/>
        <v>53</v>
      </c>
      <c r="B65" s="131"/>
      <c r="C65" s="22"/>
      <c r="D65" s="138"/>
      <c r="E65" s="132"/>
      <c r="F65" s="135"/>
      <c r="G65" s="137"/>
      <c r="H65" s="157"/>
      <c r="I65" s="113"/>
      <c r="J65" s="80"/>
      <c r="K65" s="74"/>
      <c r="L65" s="75"/>
      <c r="M65" s="62"/>
      <c r="N65" s="63"/>
      <c r="O65" s="65"/>
      <c r="P65" s="66"/>
      <c r="Q65" s="67"/>
      <c r="R65" s="14"/>
    </row>
    <row r="66" spans="1:18">
      <c r="A66" s="19">
        <f t="shared" si="0"/>
        <v>54</v>
      </c>
      <c r="B66" s="128"/>
      <c r="C66" s="22"/>
      <c r="D66" s="138"/>
      <c r="E66" s="132"/>
      <c r="F66" s="135"/>
      <c r="G66" s="137"/>
      <c r="H66" s="157"/>
      <c r="I66" s="113"/>
      <c r="J66" s="80"/>
      <c r="K66" s="74"/>
      <c r="L66" s="75"/>
      <c r="M66" s="62"/>
      <c r="N66" s="63"/>
      <c r="O66" s="65"/>
      <c r="P66" s="66"/>
      <c r="Q66" s="67"/>
      <c r="R66" s="14"/>
    </row>
    <row r="67" spans="1:18">
      <c r="A67" s="19">
        <f t="shared" si="0"/>
        <v>55</v>
      </c>
      <c r="B67" s="128"/>
      <c r="C67" s="22"/>
      <c r="D67" s="138"/>
      <c r="E67" s="134"/>
      <c r="F67" s="135"/>
      <c r="G67" s="137"/>
      <c r="H67" s="157"/>
      <c r="I67" s="113"/>
      <c r="J67" s="80"/>
      <c r="K67" s="74"/>
      <c r="L67" s="75"/>
      <c r="M67" s="62"/>
      <c r="N67" s="63"/>
      <c r="O67" s="65"/>
      <c r="P67" s="66"/>
      <c r="Q67" s="67"/>
      <c r="R67" s="14"/>
    </row>
    <row r="68" spans="1:18">
      <c r="A68" s="19">
        <f t="shared" si="0"/>
        <v>56</v>
      </c>
      <c r="B68" s="128"/>
      <c r="C68" s="22"/>
      <c r="D68" s="138"/>
      <c r="E68" s="132"/>
      <c r="F68" s="135"/>
      <c r="G68" s="137"/>
      <c r="H68" s="158"/>
      <c r="I68" s="113"/>
      <c r="J68" s="80"/>
      <c r="K68" s="74"/>
      <c r="L68" s="75"/>
      <c r="M68" s="62"/>
      <c r="N68" s="63"/>
      <c r="O68" s="65"/>
      <c r="P68" s="66"/>
      <c r="Q68" s="67"/>
      <c r="R68" s="14"/>
    </row>
    <row r="69" spans="1:18">
      <c r="A69" s="19">
        <f t="shared" si="0"/>
        <v>57</v>
      </c>
      <c r="B69" s="128"/>
      <c r="C69" s="22"/>
      <c r="D69" s="138"/>
      <c r="E69" s="133"/>
      <c r="F69" s="135"/>
      <c r="G69" s="137"/>
      <c r="H69" s="157"/>
      <c r="I69" s="113"/>
      <c r="J69" s="80"/>
      <c r="K69" s="74"/>
      <c r="L69" s="75"/>
      <c r="M69" s="62"/>
      <c r="N69" s="63"/>
      <c r="O69" s="65"/>
      <c r="P69" s="66"/>
      <c r="Q69" s="67"/>
      <c r="R69" s="14"/>
    </row>
    <row r="70" spans="1:18">
      <c r="A70" s="19">
        <f t="shared" si="0"/>
        <v>58</v>
      </c>
      <c r="B70" s="128"/>
      <c r="C70" s="22"/>
      <c r="D70" s="138"/>
      <c r="E70" s="132"/>
      <c r="F70" s="135"/>
      <c r="G70" s="137"/>
      <c r="H70" s="157"/>
      <c r="I70" s="113"/>
      <c r="J70" s="80"/>
      <c r="K70" s="74"/>
      <c r="L70" s="75"/>
      <c r="M70" s="62"/>
      <c r="N70" s="63"/>
      <c r="O70" s="65"/>
      <c r="P70" s="66"/>
      <c r="Q70" s="67"/>
      <c r="R70" s="14"/>
    </row>
    <row r="71" spans="1:18">
      <c r="A71" s="19">
        <f t="shared" si="0"/>
        <v>59</v>
      </c>
      <c r="B71" s="128"/>
      <c r="C71" s="22"/>
      <c r="D71" s="129"/>
      <c r="E71" s="132"/>
      <c r="F71" s="136"/>
      <c r="G71" s="137"/>
      <c r="H71" s="139"/>
      <c r="I71" s="113"/>
      <c r="J71" s="80"/>
      <c r="K71" s="74"/>
      <c r="L71" s="75"/>
      <c r="M71" s="62"/>
      <c r="N71" s="63"/>
      <c r="O71" s="65"/>
      <c r="P71" s="66"/>
      <c r="Q71" s="67"/>
      <c r="R71" s="14"/>
    </row>
    <row r="72" spans="1:18">
      <c r="A72" s="19">
        <f t="shared" si="0"/>
        <v>60</v>
      </c>
      <c r="B72" s="128"/>
      <c r="C72" s="22"/>
      <c r="D72" s="129"/>
      <c r="E72" s="132"/>
      <c r="F72" s="135"/>
      <c r="G72" s="137"/>
      <c r="H72" s="157"/>
      <c r="I72" s="113"/>
      <c r="J72" s="80"/>
      <c r="K72" s="74"/>
      <c r="L72" s="75"/>
      <c r="M72" s="62"/>
      <c r="N72" s="63"/>
      <c r="O72" s="65"/>
      <c r="P72" s="66"/>
      <c r="Q72" s="67"/>
      <c r="R72" s="14"/>
    </row>
    <row r="73" spans="1:18">
      <c r="A73" s="19">
        <f t="shared" si="0"/>
        <v>61</v>
      </c>
      <c r="B73" s="131"/>
      <c r="C73" s="22"/>
      <c r="D73" s="129"/>
      <c r="E73" s="133"/>
      <c r="F73" s="136"/>
      <c r="G73" s="137"/>
      <c r="H73" s="157"/>
      <c r="I73" s="113"/>
      <c r="J73" s="80"/>
      <c r="K73" s="74"/>
      <c r="L73" s="75"/>
      <c r="M73" s="62"/>
      <c r="N73" s="63"/>
      <c r="O73" s="65"/>
      <c r="P73" s="66"/>
      <c r="Q73" s="67"/>
      <c r="R73" s="14"/>
    </row>
    <row r="74" spans="1:18">
      <c r="A74" s="19">
        <f t="shared" si="0"/>
        <v>62</v>
      </c>
      <c r="B74" s="128"/>
      <c r="C74" s="21"/>
      <c r="D74" s="129"/>
      <c r="E74" s="132"/>
      <c r="F74" s="135"/>
      <c r="G74" s="137"/>
      <c r="H74" s="140"/>
      <c r="I74" s="113"/>
      <c r="J74" s="80"/>
      <c r="K74" s="74"/>
      <c r="L74" s="75"/>
      <c r="M74" s="62"/>
      <c r="N74" s="63"/>
      <c r="O74" s="65"/>
      <c r="P74" s="66"/>
      <c r="Q74" s="67"/>
      <c r="R74" s="14"/>
    </row>
    <row r="75" spans="1:18">
      <c r="A75" s="19">
        <f t="shared" si="0"/>
        <v>63</v>
      </c>
      <c r="B75" s="128"/>
      <c r="C75" s="21"/>
      <c r="D75" s="129"/>
      <c r="E75" s="132"/>
      <c r="F75" s="135"/>
      <c r="G75" s="137"/>
      <c r="H75" s="140"/>
      <c r="I75" s="113"/>
      <c r="J75" s="80"/>
      <c r="K75" s="74"/>
      <c r="L75" s="75"/>
      <c r="M75" s="62"/>
      <c r="N75" s="63"/>
      <c r="O75" s="65"/>
      <c r="P75" s="66"/>
      <c r="Q75" s="67"/>
      <c r="R75" s="14"/>
    </row>
    <row r="76" spans="1:18">
      <c r="A76" s="19">
        <f t="shared" si="0"/>
        <v>64</v>
      </c>
      <c r="B76" s="128"/>
      <c r="C76" s="21"/>
      <c r="D76" s="129"/>
      <c r="E76" s="132"/>
      <c r="F76" s="135"/>
      <c r="G76" s="137"/>
      <c r="H76" s="140"/>
      <c r="I76" s="113"/>
      <c r="J76" s="80"/>
      <c r="K76" s="74"/>
      <c r="L76" s="75"/>
      <c r="M76" s="62"/>
      <c r="N76" s="63"/>
      <c r="O76" s="65"/>
      <c r="P76" s="66"/>
      <c r="Q76" s="67"/>
      <c r="R76" s="14"/>
    </row>
    <row r="77" spans="1:18">
      <c r="A77" s="25"/>
      <c r="B77" s="26"/>
      <c r="C77" s="27"/>
      <c r="D77" s="27"/>
      <c r="E77" s="28"/>
      <c r="F77" s="29"/>
      <c r="G77" s="25"/>
      <c r="H77" s="29"/>
      <c r="I77" s="25"/>
      <c r="J77" s="29"/>
      <c r="K77" s="25"/>
      <c r="L77" s="29"/>
      <c r="M77" s="25"/>
      <c r="N77" s="29"/>
      <c r="O77" s="32"/>
      <c r="P77" s="29"/>
      <c r="Q77" s="33"/>
    </row>
    <row r="78" spans="1:18">
      <c r="A78" s="30"/>
      <c r="B78" s="30"/>
      <c r="C78" s="30"/>
      <c r="D78" s="30"/>
      <c r="E78" s="31"/>
      <c r="F78" s="29"/>
      <c r="G78" s="25"/>
      <c r="H78" s="29"/>
      <c r="I78" s="25"/>
      <c r="J78" s="29"/>
      <c r="K78" s="25"/>
      <c r="L78" s="29"/>
      <c r="M78" s="25"/>
      <c r="N78" s="29"/>
      <c r="O78" s="25"/>
      <c r="P78" s="29"/>
      <c r="Q78" s="33"/>
    </row>
    <row r="79" spans="1:18">
      <c r="B79" s="58"/>
      <c r="C79" s="58"/>
      <c r="D79" s="58"/>
      <c r="E79" s="362"/>
      <c r="F79" s="362"/>
      <c r="G79" s="362"/>
      <c r="H79" s="7"/>
      <c r="I79" s="7"/>
      <c r="J79" s="59"/>
      <c r="K79" s="59"/>
      <c r="L79" s="59"/>
      <c r="M79" s="59"/>
      <c r="N79" s="7"/>
      <c r="O79" s="7"/>
      <c r="P79" s="7"/>
    </row>
    <row r="80" spans="1:18">
      <c r="B80" s="71" t="s">
        <v>33</v>
      </c>
      <c r="C80" s="72" t="s">
        <v>34</v>
      </c>
      <c r="D80" s="5"/>
      <c r="E80" s="58"/>
      <c r="F80" s="58"/>
      <c r="G80" s="7"/>
      <c r="H80" s="8"/>
      <c r="I80" s="60"/>
      <c r="J80" s="61"/>
      <c r="K80" s="61"/>
      <c r="L80" s="62"/>
      <c r="M80" s="63"/>
      <c r="N80" s="7"/>
      <c r="O80" s="333"/>
      <c r="P80" s="333"/>
    </row>
    <row r="81" spans="2:5">
      <c r="B81" s="84" t="s">
        <v>37</v>
      </c>
      <c r="C81" s="55" t="s">
        <v>38</v>
      </c>
      <c r="D81" s="58"/>
      <c r="E81" s="58"/>
    </row>
  </sheetData>
  <mergeCells count="28">
    <mergeCell ref="M2:O2"/>
    <mergeCell ref="M4:O4"/>
    <mergeCell ref="O80:P80"/>
    <mergeCell ref="J11:K11"/>
    <mergeCell ref="M11:O11"/>
    <mergeCell ref="P11:P12"/>
    <mergeCell ref="A3:C3"/>
    <mergeCell ref="E3:H3"/>
    <mergeCell ref="J3:L3"/>
    <mergeCell ref="J4:L4"/>
    <mergeCell ref="A2:C2"/>
    <mergeCell ref="E2:H2"/>
    <mergeCell ref="J2:L2"/>
    <mergeCell ref="Q11:Q12"/>
    <mergeCell ref="H11:I11"/>
    <mergeCell ref="E11:E12"/>
    <mergeCell ref="F11:G11"/>
    <mergeCell ref="J5:L5"/>
    <mergeCell ref="M5:P5"/>
    <mergeCell ref="J6:K6"/>
    <mergeCell ref="J7:K7"/>
    <mergeCell ref="M7:N7"/>
    <mergeCell ref="E8:J9"/>
    <mergeCell ref="E79:G79"/>
    <mergeCell ref="A11:A12"/>
    <mergeCell ref="B11:B12"/>
    <mergeCell ref="C11:C12"/>
    <mergeCell ref="D11:D12"/>
  </mergeCells>
  <phoneticPr fontId="4" type="noConversion"/>
  <pageMargins left="0.75" right="0.75" top="1" bottom="1" header="0.5" footer="0.5"/>
  <pageSetup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4"/>
  <sheetViews>
    <sheetView workbookViewId="0">
      <selection activeCell="B11" sqref="B11:B28"/>
    </sheetView>
  </sheetViews>
  <sheetFormatPr defaultRowHeight="12.75"/>
  <cols>
    <col min="1" max="1" width="6.28515625" customWidth="1"/>
    <col min="2" max="2" width="7.140625" customWidth="1"/>
    <col min="3" max="3" width="7" customWidth="1"/>
    <col min="4" max="4" width="6.7109375" customWidth="1"/>
    <col min="5" max="5" width="22" customWidth="1"/>
    <col min="12" max="12" width="9.85546875" customWidth="1"/>
  </cols>
  <sheetData>
    <row r="1" spans="1:18">
      <c r="A1" s="18" t="s">
        <v>0</v>
      </c>
      <c r="B1" s="18"/>
      <c r="C1" s="18"/>
      <c r="D1" s="1"/>
      <c r="E1" s="1"/>
      <c r="F1" s="2"/>
    </row>
    <row r="2" spans="1:18">
      <c r="A2" s="334" t="s">
        <v>1</v>
      </c>
      <c r="B2" s="334"/>
      <c r="C2" s="334"/>
      <c r="D2" s="4"/>
      <c r="E2" s="347" t="s">
        <v>2</v>
      </c>
      <c r="F2" s="347"/>
      <c r="G2" s="347"/>
      <c r="H2" s="347"/>
      <c r="J2" s="334" t="s">
        <v>3</v>
      </c>
      <c r="K2" s="334"/>
      <c r="L2" s="334"/>
      <c r="M2" s="348" t="s">
        <v>56</v>
      </c>
      <c r="N2" s="348"/>
      <c r="O2" s="348"/>
    </row>
    <row r="3" spans="1:18">
      <c r="A3" s="334" t="s">
        <v>4</v>
      </c>
      <c r="B3" s="334"/>
      <c r="C3" s="334"/>
      <c r="D3" s="1"/>
      <c r="E3" s="347" t="s">
        <v>5</v>
      </c>
      <c r="F3" s="347"/>
      <c r="G3" s="347"/>
      <c r="H3" s="347"/>
      <c r="J3" s="349" t="s">
        <v>6</v>
      </c>
      <c r="K3" s="349"/>
      <c r="L3" s="349"/>
      <c r="M3" s="16">
        <v>5</v>
      </c>
      <c r="N3" s="17" t="s">
        <v>7</v>
      </c>
    </row>
    <row r="4" spans="1:18">
      <c r="A4" s="3"/>
      <c r="B4" s="3"/>
      <c r="C4" s="3"/>
      <c r="D4" s="1"/>
      <c r="E4" s="5"/>
      <c r="F4" s="5"/>
      <c r="G4" s="5"/>
      <c r="H4" s="5"/>
      <c r="J4" s="334" t="s">
        <v>8</v>
      </c>
      <c r="K4" s="334"/>
      <c r="L4" s="334"/>
      <c r="M4" s="350" t="s">
        <v>9</v>
      </c>
      <c r="N4" s="350"/>
      <c r="O4" s="350"/>
    </row>
    <row r="5" spans="1:18">
      <c r="A5" s="3"/>
      <c r="B5" s="1"/>
      <c r="C5" s="1"/>
      <c r="D5" s="1"/>
      <c r="E5" s="5"/>
      <c r="F5" s="6"/>
      <c r="G5" s="7"/>
      <c r="J5" s="334" t="s">
        <v>40</v>
      </c>
      <c r="K5" s="334"/>
      <c r="L5" s="334"/>
      <c r="M5" s="348" t="s">
        <v>115</v>
      </c>
      <c r="N5" s="346"/>
      <c r="O5" s="346"/>
      <c r="P5" s="346"/>
    </row>
    <row r="6" spans="1:18">
      <c r="B6" s="1"/>
      <c r="C6" s="1"/>
      <c r="D6" s="1"/>
      <c r="E6" s="351" t="s">
        <v>41</v>
      </c>
      <c r="F6" s="351"/>
      <c r="G6" s="351"/>
      <c r="H6" s="351"/>
      <c r="I6" s="351"/>
      <c r="J6" s="351"/>
      <c r="M6" s="7"/>
      <c r="N6" s="8"/>
      <c r="O6" s="7"/>
      <c r="Q6" s="10"/>
    </row>
    <row r="7" spans="1:18" ht="15.75">
      <c r="B7" s="11"/>
      <c r="C7" s="11"/>
      <c r="D7" s="4"/>
      <c r="E7" s="351"/>
      <c r="F7" s="351"/>
      <c r="G7" s="351"/>
      <c r="H7" s="351"/>
      <c r="I7" s="351"/>
      <c r="J7" s="351"/>
      <c r="K7" s="9"/>
      <c r="L7" s="12"/>
    </row>
    <row r="8" spans="1:18" ht="13.5" thickBot="1">
      <c r="B8" s="11"/>
      <c r="C8" s="11"/>
      <c r="D8" s="4"/>
      <c r="E8" s="4"/>
      <c r="F8" s="2"/>
    </row>
    <row r="9" spans="1:18">
      <c r="A9" s="354" t="s">
        <v>10</v>
      </c>
      <c r="B9" s="356" t="s">
        <v>11</v>
      </c>
      <c r="C9" s="358" t="s">
        <v>12</v>
      </c>
      <c r="D9" s="360" t="s">
        <v>13</v>
      </c>
      <c r="E9" s="352" t="s">
        <v>14</v>
      </c>
      <c r="F9" s="335" t="s">
        <v>15</v>
      </c>
      <c r="G9" s="376"/>
      <c r="H9" s="370" t="s">
        <v>16</v>
      </c>
      <c r="I9" s="337"/>
      <c r="J9" s="335" t="s">
        <v>58</v>
      </c>
      <c r="K9" s="344"/>
      <c r="L9" s="41" t="s">
        <v>17</v>
      </c>
      <c r="M9" s="335" t="s">
        <v>18</v>
      </c>
      <c r="N9" s="336"/>
      <c r="O9" s="337"/>
      <c r="P9" s="377" t="s">
        <v>19</v>
      </c>
      <c r="Q9" s="379" t="s">
        <v>20</v>
      </c>
    </row>
    <row r="10" spans="1:18" ht="13.5" thickBot="1">
      <c r="A10" s="355"/>
      <c r="B10" s="357"/>
      <c r="C10" s="359"/>
      <c r="D10" s="361"/>
      <c r="E10" s="353"/>
      <c r="F10" s="35" t="s">
        <v>21</v>
      </c>
      <c r="G10" s="103" t="s">
        <v>22</v>
      </c>
      <c r="H10" s="83" t="s">
        <v>21</v>
      </c>
      <c r="I10" s="36" t="s">
        <v>22</v>
      </c>
      <c r="J10" s="37" t="s">
        <v>21</v>
      </c>
      <c r="K10" s="103" t="s">
        <v>22</v>
      </c>
      <c r="L10" s="38" t="s">
        <v>21</v>
      </c>
      <c r="M10" s="39" t="s">
        <v>23</v>
      </c>
      <c r="N10" s="40" t="s">
        <v>21</v>
      </c>
      <c r="O10" s="36" t="s">
        <v>22</v>
      </c>
      <c r="P10" s="378"/>
      <c r="Q10" s="380"/>
    </row>
    <row r="11" spans="1:18">
      <c r="A11" s="23">
        <v>1</v>
      </c>
      <c r="B11" s="167"/>
      <c r="C11" s="21" t="str">
        <f>IF(B11&lt;&gt;"",VLOOKUP(B11,[0]!podaci,2,FALSE),"")</f>
        <v/>
      </c>
      <c r="D11" s="21" t="str">
        <f>IF(B11&lt;&gt;"",VLOOKUP(B11,[0]!podaci,3,FALSE),"")</f>
        <v/>
      </c>
      <c r="E11" s="125" t="str">
        <f>IF(B11&lt;&gt;"",VLOOKUP(B11,[0]!podaci,4,FALSE),"")</f>
        <v/>
      </c>
      <c r="F11" s="104" t="str">
        <f>IF(B11&lt;&gt;"",VLOOKUP(B11,[0]!podaci,5,FALSE),"")</f>
        <v/>
      </c>
      <c r="G11" s="108" t="str">
        <f>IF(B11&lt;&gt;"",VLOOKUP(B11,[0]!podaci,6,FALSE),"")</f>
        <v/>
      </c>
      <c r="H11" s="106" t="str">
        <f>IF(B11&lt;&gt;"",VLOOKUP(B11,[0]!podaci,7,FALSE),"")</f>
        <v/>
      </c>
      <c r="I11" s="110" t="str">
        <f>IF(B11&lt;&gt;"",VLOOKUP(B11,[0]!podaci,8,FALSE),"")</f>
        <v/>
      </c>
      <c r="J11" s="104" t="str">
        <f>IF(B11&lt;&gt;"",VLOOKUP(B11,[0]!podaci,9,FALSE),"")</f>
        <v/>
      </c>
      <c r="K11" s="108" t="str">
        <f>IF(B11&lt;&gt;"",VLOOKUP(B11,[0]!podaci,10,FALSE),"")</f>
        <v/>
      </c>
      <c r="L11" s="99" t="str">
        <f>IF(B11&lt;&gt;"",VLOOKUP(B11,[0]!podaci,11,FALSE),"")</f>
        <v/>
      </c>
      <c r="M11" s="104" t="str">
        <f>IF(B11&lt;&gt;"",VLOOKUP(B11,[0]!podaci,12,FALSE),"")</f>
        <v/>
      </c>
      <c r="N11" s="21" t="str">
        <f>IF(B11&lt;&gt;"",VLOOKUP(B11,[0]!podaci,13,FALSE),"")</f>
        <v/>
      </c>
      <c r="O11" s="110" t="str">
        <f>IF(B11&lt;&gt;"",VLOOKUP(B11,[0]!podaci,14,FALSE),"")</f>
        <v/>
      </c>
      <c r="P11" s="101" t="str">
        <f>IF(B11&lt;&gt;"",VLOOKUP(B11,[0]!podaci,15,FALSE),"")</f>
        <v/>
      </c>
      <c r="Q11" s="127" t="str">
        <f>IF(B11&lt;&gt;"",VLOOKUP(B11,[0]!podaci,16,FALSE),"")</f>
        <v/>
      </c>
      <c r="R11" s="13"/>
    </row>
    <row r="12" spans="1:18" s="312" customFormat="1" ht="11.25" customHeight="1">
      <c r="A12" s="302">
        <f t="shared" ref="A12:A61" si="0">A11+1</f>
        <v>2</v>
      </c>
      <c r="B12" s="303"/>
      <c r="C12" s="304" t="str">
        <f>IF(B12&lt;&gt;"",VLOOKUP(B12,[0]!podaci,2,FALSE),"")</f>
        <v/>
      </c>
      <c r="D12" s="304" t="str">
        <f>IF(B12&lt;&gt;"",VLOOKUP(B12,[0]!podaci,3,FALSE),"")</f>
        <v/>
      </c>
      <c r="E12" s="305" t="str">
        <f>IF(B12&lt;&gt;"",VLOOKUP(B12,[0]!podaci,4,FALSE),"")</f>
        <v/>
      </c>
      <c r="F12" s="306" t="str">
        <f>IF(B12&lt;&gt;"",VLOOKUP(B12,[0]!podaci,5,FALSE),"")</f>
        <v/>
      </c>
      <c r="G12" s="307" t="str">
        <f>IF(B12&lt;&gt;"",VLOOKUP(B12,[0]!podaci,6,FALSE),"")</f>
        <v/>
      </c>
      <c r="H12" s="308" t="str">
        <f>IF(B12&lt;&gt;"",VLOOKUP(B12,[0]!podaci,7,FALSE),"")</f>
        <v/>
      </c>
      <c r="I12" s="309" t="str">
        <f>IF(B12&lt;&gt;"",VLOOKUP(B12,[0]!podaci,8,FALSE),"")</f>
        <v/>
      </c>
      <c r="J12" s="306" t="str">
        <f>IF(B12&lt;&gt;"",VLOOKUP(B12,[0]!podaci,9,FALSE),"")</f>
        <v/>
      </c>
      <c r="K12" s="307" t="str">
        <f>IF(B12&lt;&gt;"",VLOOKUP(B12,[0]!podaci,10,FALSE),"")</f>
        <v/>
      </c>
      <c r="L12" s="310" t="str">
        <f>IF(B12&lt;&gt;"",VLOOKUP(B12,[0]!podaci,11,FALSE),"")</f>
        <v/>
      </c>
      <c r="M12" s="306" t="str">
        <f>IF(B12&lt;&gt;"",VLOOKUP(B12,[0]!podaci,12,FALSE),"")</f>
        <v/>
      </c>
      <c r="N12" s="304" t="str">
        <f>IF(B12&lt;&gt;"",VLOOKUP(B12,[0]!podaci,13,FALSE),"")</f>
        <v/>
      </c>
      <c r="O12" s="309" t="str">
        <f>IF(B12&lt;&gt;"",VLOOKUP(B12,[0]!podaci,14,FALSE),"")</f>
        <v/>
      </c>
      <c r="P12" s="310" t="str">
        <f>IF(B12&lt;&gt;"",VLOOKUP(B12,[0]!podaci,15,FALSE),"")</f>
        <v/>
      </c>
      <c r="Q12" s="311" t="str">
        <f>IF(B12&lt;&gt;"",VLOOKUP(B12,[0]!podaci,16,FALSE),"")</f>
        <v/>
      </c>
    </row>
    <row r="13" spans="1:18">
      <c r="A13" s="19">
        <f t="shared" si="0"/>
        <v>3</v>
      </c>
      <c r="B13" s="167"/>
      <c r="C13" s="21" t="str">
        <f>IF(B13&lt;&gt;"",VLOOKUP(B13,[0]!podaci,2,FALSE),"")</f>
        <v/>
      </c>
      <c r="D13" s="21" t="str">
        <f>IF(B13&lt;&gt;"",VLOOKUP(B13,[0]!podaci,3,FALSE),"")</f>
        <v/>
      </c>
      <c r="E13" s="114" t="str">
        <f>IF(B13&lt;&gt;"",VLOOKUP(B13,[0]!podaci,4,FALSE),"")</f>
        <v/>
      </c>
      <c r="F13" s="104" t="str">
        <f>IF(B13&lt;&gt;"",VLOOKUP(B13,[0]!podaci,5,FALSE),"")</f>
        <v/>
      </c>
      <c r="G13" s="108" t="str">
        <f>IF(B13&lt;&gt;"",VLOOKUP(B13,[0]!podaci,6,FALSE),"")</f>
        <v/>
      </c>
      <c r="H13" s="106" t="str">
        <f>IF(B13&lt;&gt;"",VLOOKUP(B13,[0]!podaci,7,FALSE),"")</f>
        <v/>
      </c>
      <c r="I13" s="110" t="str">
        <f>IF(B13&lt;&gt;"",VLOOKUP(B13,[0]!podaci,8,FALSE),"")</f>
        <v/>
      </c>
      <c r="J13" s="104" t="str">
        <f>IF(B13&lt;&gt;"",VLOOKUP(B13,[0]!podaci,9,FALSE),"")</f>
        <v/>
      </c>
      <c r="K13" s="108" t="str">
        <f>IF(B13&lt;&gt;"",VLOOKUP(B13,[0]!podaci,10,FALSE),"")</f>
        <v/>
      </c>
      <c r="L13" s="99" t="str">
        <f>IF(B13&lt;&gt;"",VLOOKUP(B13,[0]!podaci,11,FALSE),"")</f>
        <v/>
      </c>
      <c r="M13" s="104" t="str">
        <f>IF(B13&lt;&gt;"",VLOOKUP(B13,[0]!podaci,12,FALSE),"")</f>
        <v/>
      </c>
      <c r="N13" s="21" t="str">
        <f>IF(B13&lt;&gt;"",VLOOKUP(B13,[0]!podaci,13,FALSE),"")</f>
        <v/>
      </c>
      <c r="O13" s="110" t="str">
        <f>IF(B13&lt;&gt;"",VLOOKUP(B13,[0]!podaci,14,FALSE),"")</f>
        <v/>
      </c>
      <c r="P13" s="99" t="str">
        <f>IF(B13&lt;&gt;"",VLOOKUP(B13,[0]!podaci,15,FALSE),"")</f>
        <v/>
      </c>
      <c r="Q13" s="118" t="str">
        <f>IF(B13&lt;&gt;"",VLOOKUP(B13,[0]!podaci,16,FALSE),"")</f>
        <v/>
      </c>
      <c r="R13" s="14"/>
    </row>
    <row r="14" spans="1:18">
      <c r="A14" s="19">
        <f t="shared" si="0"/>
        <v>4</v>
      </c>
      <c r="B14" s="167"/>
      <c r="C14" s="21" t="str">
        <f>IF(B14&lt;&gt;"",VLOOKUP(B14,[0]!podaci,2,FALSE),"")</f>
        <v/>
      </c>
      <c r="D14" s="21" t="str">
        <f>IF(B14&lt;&gt;"",VLOOKUP(B14,[0]!podaci,3,FALSE),"")</f>
        <v/>
      </c>
      <c r="E14" s="114" t="str">
        <f>IF(B14&lt;&gt;"",VLOOKUP(B14,[0]!podaci,4,FALSE),"")</f>
        <v/>
      </c>
      <c r="F14" s="104" t="str">
        <f>IF(B14&lt;&gt;"",VLOOKUP(B14,[0]!podaci,5,FALSE),"")</f>
        <v/>
      </c>
      <c r="G14" s="108" t="str">
        <f>IF(B14&lt;&gt;"",VLOOKUP(B14,[0]!podaci,6,FALSE),"")</f>
        <v/>
      </c>
      <c r="H14" s="106" t="str">
        <f>IF(B14&lt;&gt;"",VLOOKUP(B14,[0]!podaci,7,FALSE),"")</f>
        <v/>
      </c>
      <c r="I14" s="110" t="str">
        <f>IF(B14&lt;&gt;"",VLOOKUP(B14,[0]!podaci,8,FALSE),"")</f>
        <v/>
      </c>
      <c r="J14" s="104" t="str">
        <f>IF(B14&lt;&gt;"",VLOOKUP(B14,[0]!podaci,9,FALSE),"")</f>
        <v/>
      </c>
      <c r="K14" s="108" t="str">
        <f>IF(B14&lt;&gt;"",VLOOKUP(B14,[0]!podaci,10,FALSE),"")</f>
        <v/>
      </c>
      <c r="L14" s="99" t="str">
        <f>IF(B14&lt;&gt;"",VLOOKUP(B14,[0]!podaci,11,FALSE),"")</f>
        <v/>
      </c>
      <c r="M14" s="104" t="str">
        <f>IF(B14&lt;&gt;"",VLOOKUP(B14,[0]!podaci,12,FALSE),"")</f>
        <v/>
      </c>
      <c r="N14" s="21" t="str">
        <f>IF(B14&lt;&gt;"",VLOOKUP(B14,[0]!podaci,13,FALSE),"")</f>
        <v/>
      </c>
      <c r="O14" s="110" t="str">
        <f>IF(B14&lt;&gt;"",VLOOKUP(B14,[0]!podaci,14,FALSE),"")</f>
        <v/>
      </c>
      <c r="P14" s="99" t="str">
        <f>IF(B14&lt;&gt;"",VLOOKUP(B14,[0]!podaci,15,FALSE),"")</f>
        <v/>
      </c>
      <c r="Q14" s="118" t="str">
        <f>IF(B14&lt;&gt;"",VLOOKUP(B14,[0]!podaci,16,FALSE),"")</f>
        <v/>
      </c>
      <c r="R14" s="14"/>
    </row>
    <row r="15" spans="1:18">
      <c r="A15" s="19">
        <f t="shared" si="0"/>
        <v>5</v>
      </c>
      <c r="B15" s="167"/>
      <c r="C15" s="21" t="str">
        <f>IF(B15&lt;&gt;"",VLOOKUP(B15,[0]!podaci,2,FALSE),"")</f>
        <v/>
      </c>
      <c r="D15" s="21" t="str">
        <f>IF(B15&lt;&gt;"",VLOOKUP(B15,[0]!podaci,3,FALSE),"")</f>
        <v/>
      </c>
      <c r="E15" s="114" t="str">
        <f>IF(B15&lt;&gt;"",VLOOKUP(B15,[0]!podaci,4,FALSE),"")</f>
        <v/>
      </c>
      <c r="F15" s="104" t="str">
        <f>IF(B15&lt;&gt;"",VLOOKUP(B15,[0]!podaci,5,FALSE),"")</f>
        <v/>
      </c>
      <c r="G15" s="108" t="str">
        <f>IF(B15&lt;&gt;"",VLOOKUP(B15,[0]!podaci,6,FALSE),"")</f>
        <v/>
      </c>
      <c r="H15" s="106" t="str">
        <f>IF(B15&lt;&gt;"",VLOOKUP(B15,[0]!podaci,7,FALSE),"")</f>
        <v/>
      </c>
      <c r="I15" s="110" t="str">
        <f>IF(B15&lt;&gt;"",VLOOKUP(B15,[0]!podaci,8,FALSE),"")</f>
        <v/>
      </c>
      <c r="J15" s="104" t="str">
        <f>IF(B15&lt;&gt;"",VLOOKUP(B15,[0]!podaci,9,FALSE),"")</f>
        <v/>
      </c>
      <c r="K15" s="108" t="str">
        <f>IF(B15&lt;&gt;"",VLOOKUP(B15,[0]!podaci,10,FALSE),"")</f>
        <v/>
      </c>
      <c r="L15" s="99" t="str">
        <f>IF(B15&lt;&gt;"",VLOOKUP(B15,[0]!podaci,11,FALSE),"")</f>
        <v/>
      </c>
      <c r="M15" s="104" t="str">
        <f>IF(B15&lt;&gt;"",VLOOKUP(B15,[0]!podaci,12,FALSE),"")</f>
        <v/>
      </c>
      <c r="N15" s="21" t="str">
        <f>IF(B15&lt;&gt;"",VLOOKUP(B15,[0]!podaci,13,FALSE),"")</f>
        <v/>
      </c>
      <c r="O15" s="110" t="str">
        <f>IF(B15&lt;&gt;"",VLOOKUP(B15,[0]!podaci,14,FALSE),"")</f>
        <v/>
      </c>
      <c r="P15" s="99" t="str">
        <f>IF(B15&lt;&gt;"",VLOOKUP(B15,[0]!podaci,15,FALSE),"")</f>
        <v/>
      </c>
      <c r="Q15" s="118" t="str">
        <f>IF(B15&lt;&gt;"",VLOOKUP(B15,[0]!podaci,16,FALSE),"")</f>
        <v/>
      </c>
      <c r="R15" s="14"/>
    </row>
    <row r="16" spans="1:18">
      <c r="A16" s="19">
        <f t="shared" si="0"/>
        <v>6</v>
      </c>
      <c r="B16" s="167"/>
      <c r="C16" s="21" t="str">
        <f>IF(B16&lt;&gt;"",VLOOKUP(B16,[0]!podaci,2,FALSE),"")</f>
        <v/>
      </c>
      <c r="D16" s="21" t="str">
        <f>IF(B16&lt;&gt;"",VLOOKUP(B16,[0]!podaci,3,FALSE),"")</f>
        <v/>
      </c>
      <c r="E16" s="114" t="str">
        <f>IF(B16&lt;&gt;"",VLOOKUP(B16,[0]!podaci,4,FALSE),"")</f>
        <v/>
      </c>
      <c r="F16" s="104" t="str">
        <f>IF(B16&lt;&gt;"",VLOOKUP(B16,[0]!podaci,5,FALSE),"")</f>
        <v/>
      </c>
      <c r="G16" s="108" t="str">
        <f>IF(B16&lt;&gt;"",VLOOKUP(B16,[0]!podaci,6,FALSE),"")</f>
        <v/>
      </c>
      <c r="H16" s="106" t="str">
        <f>IF(B16&lt;&gt;"",VLOOKUP(B16,[0]!podaci,7,FALSE),"")</f>
        <v/>
      </c>
      <c r="I16" s="110" t="str">
        <f>IF(B16&lt;&gt;"",VLOOKUP(B16,[0]!podaci,8,FALSE),"")</f>
        <v/>
      </c>
      <c r="J16" s="104" t="str">
        <f>IF(B16&lt;&gt;"",VLOOKUP(B16,[0]!podaci,9,FALSE),"")</f>
        <v/>
      </c>
      <c r="K16" s="108" t="str">
        <f>IF(B16&lt;&gt;"",VLOOKUP(B16,[0]!podaci,10,FALSE),"")</f>
        <v/>
      </c>
      <c r="L16" s="99" t="str">
        <f>IF(B16&lt;&gt;"",VLOOKUP(B16,[0]!podaci,11,FALSE),"")</f>
        <v/>
      </c>
      <c r="M16" s="104" t="str">
        <f>IF(B16&lt;&gt;"",VLOOKUP(B16,[0]!podaci,12,FALSE),"")</f>
        <v/>
      </c>
      <c r="N16" s="21" t="str">
        <f>IF(B16&lt;&gt;"",VLOOKUP(B16,[0]!podaci,13,FALSE),"")</f>
        <v/>
      </c>
      <c r="O16" s="110" t="str">
        <f>IF(B16&lt;&gt;"",VLOOKUP(B16,[0]!podaci,14,FALSE),"")</f>
        <v/>
      </c>
      <c r="P16" s="99" t="str">
        <f>IF(B16&lt;&gt;"",VLOOKUP(B16,[0]!podaci,15,FALSE),"")</f>
        <v/>
      </c>
      <c r="Q16" s="118" t="str">
        <f>IF(B16&lt;&gt;"",VLOOKUP(B16,[0]!podaci,16,FALSE),"")</f>
        <v/>
      </c>
      <c r="R16" s="14"/>
    </row>
    <row r="17" spans="1:18">
      <c r="A17" s="19">
        <f t="shared" si="0"/>
        <v>7</v>
      </c>
      <c r="B17" s="167"/>
      <c r="C17" s="21" t="str">
        <f>IF(B17&lt;&gt;"",VLOOKUP(B17,[0]!podaci,2,FALSE),"")</f>
        <v/>
      </c>
      <c r="D17" s="21" t="str">
        <f>IF(B17&lt;&gt;"",VLOOKUP(B17,[0]!podaci,3,FALSE),"")</f>
        <v/>
      </c>
      <c r="E17" s="114" t="str">
        <f>IF(B17&lt;&gt;"",VLOOKUP(B17,[0]!podaci,4,FALSE),"")</f>
        <v/>
      </c>
      <c r="F17" s="104" t="str">
        <f>IF(B17&lt;&gt;"",VLOOKUP(B17,[0]!podaci,5,FALSE),"")</f>
        <v/>
      </c>
      <c r="G17" s="108" t="str">
        <f>IF(B17&lt;&gt;"",VLOOKUP(B17,[0]!podaci,6,FALSE),"")</f>
        <v/>
      </c>
      <c r="H17" s="106" t="str">
        <f>IF(B17&lt;&gt;"",VLOOKUP(B17,[0]!podaci,7,FALSE),"")</f>
        <v/>
      </c>
      <c r="I17" s="110" t="str">
        <f>IF(B17&lt;&gt;"",VLOOKUP(B17,[0]!podaci,8,FALSE),"")</f>
        <v/>
      </c>
      <c r="J17" s="104" t="str">
        <f>IF(B17&lt;&gt;"",VLOOKUP(B17,[0]!podaci,9,FALSE),"")</f>
        <v/>
      </c>
      <c r="K17" s="108" t="str">
        <f>IF(B17&lt;&gt;"",VLOOKUP(B17,[0]!podaci,10,FALSE),"")</f>
        <v/>
      </c>
      <c r="L17" s="99" t="str">
        <f>IF(B17&lt;&gt;"",VLOOKUP(B17,[0]!podaci,11,FALSE),"")</f>
        <v/>
      </c>
      <c r="M17" s="104" t="str">
        <f>IF(B17&lt;&gt;"",VLOOKUP(B17,[0]!podaci,12,FALSE),"")</f>
        <v/>
      </c>
      <c r="N17" s="21" t="str">
        <f>IF(B17&lt;&gt;"",VLOOKUP(B17,[0]!podaci,13,FALSE),"")</f>
        <v/>
      </c>
      <c r="O17" s="110" t="str">
        <f>IF(B17&lt;&gt;"",VLOOKUP(B17,[0]!podaci,14,FALSE),"")</f>
        <v/>
      </c>
      <c r="P17" s="99" t="str">
        <f>IF(B17&lt;&gt;"",VLOOKUP(B17,[0]!podaci,15,FALSE),"")</f>
        <v/>
      </c>
      <c r="Q17" s="118" t="str">
        <f>IF(B17&lt;&gt;"",VLOOKUP(B17,[0]!podaci,16,FALSE),"")</f>
        <v/>
      </c>
      <c r="R17" s="14"/>
    </row>
    <row r="18" spans="1:18">
      <c r="A18" s="19">
        <f t="shared" si="0"/>
        <v>8</v>
      </c>
      <c r="B18" s="167"/>
      <c r="C18" s="21" t="str">
        <f>IF(B18&lt;&gt;"",VLOOKUP(B18,[0]!podaci,2,FALSE),"")</f>
        <v/>
      </c>
      <c r="D18" s="21" t="str">
        <f>IF(B18&lt;&gt;"",VLOOKUP(B18,[0]!podaci,3,FALSE),"")</f>
        <v/>
      </c>
      <c r="E18" s="114" t="str">
        <f>IF(B18&lt;&gt;"",VLOOKUP(B18,[0]!podaci,4,FALSE),"")</f>
        <v/>
      </c>
      <c r="F18" s="104" t="str">
        <f>IF(B18&lt;&gt;"",VLOOKUP(B18,[0]!podaci,5,FALSE),"")</f>
        <v/>
      </c>
      <c r="G18" s="108" t="str">
        <f>IF(B18&lt;&gt;"",VLOOKUP(B18,[0]!podaci,6,FALSE),"")</f>
        <v/>
      </c>
      <c r="H18" s="106" t="str">
        <f>IF(B18&lt;&gt;"",VLOOKUP(B18,[0]!podaci,7,FALSE),"")</f>
        <v/>
      </c>
      <c r="I18" s="110" t="str">
        <f>IF(B18&lt;&gt;"",VLOOKUP(B18,[0]!podaci,8,FALSE),"")</f>
        <v/>
      </c>
      <c r="J18" s="104" t="str">
        <f>IF(B18&lt;&gt;"",VLOOKUP(B18,[0]!podaci,9,FALSE),"")</f>
        <v/>
      </c>
      <c r="K18" s="108" t="str">
        <f>IF(B18&lt;&gt;"",VLOOKUP(B18,[0]!podaci,10,FALSE),"")</f>
        <v/>
      </c>
      <c r="L18" s="99" t="str">
        <f>IF(B18&lt;&gt;"",VLOOKUP(B18,[0]!podaci,11,FALSE),"")</f>
        <v/>
      </c>
      <c r="M18" s="104" t="str">
        <f>IF(B18&lt;&gt;"",VLOOKUP(B18,[0]!podaci,12,FALSE),"")</f>
        <v/>
      </c>
      <c r="N18" s="21" t="str">
        <f>IF(B18&lt;&gt;"",VLOOKUP(B18,[0]!podaci,13,FALSE),"")</f>
        <v/>
      </c>
      <c r="O18" s="110" t="str">
        <f>IF(B18&lt;&gt;"",VLOOKUP(B18,[0]!podaci,14,FALSE),"")</f>
        <v/>
      </c>
      <c r="P18" s="99" t="str">
        <f>IF(B18&lt;&gt;"",VLOOKUP(B18,[0]!podaci,15,FALSE),"")</f>
        <v/>
      </c>
      <c r="Q18" s="118" t="str">
        <f>IF(B18&lt;&gt;"",VLOOKUP(B18,[0]!podaci,16,FALSE),"")</f>
        <v/>
      </c>
      <c r="R18" s="14"/>
    </row>
    <row r="19" spans="1:18">
      <c r="A19" s="19">
        <f t="shared" si="0"/>
        <v>9</v>
      </c>
      <c r="B19" s="167"/>
      <c r="C19" s="21" t="str">
        <f>IF(B19&lt;&gt;"",VLOOKUP(B19,[0]!podaci,2,FALSE),"")</f>
        <v/>
      </c>
      <c r="D19" s="21" t="str">
        <f>IF(B19&lt;&gt;"",VLOOKUP(B19,[0]!podaci,3,FALSE),"")</f>
        <v/>
      </c>
      <c r="E19" s="114" t="str">
        <f>IF(B19&lt;&gt;"",VLOOKUP(B19,[0]!podaci,4,FALSE),"")</f>
        <v/>
      </c>
      <c r="F19" s="104" t="str">
        <f>IF(B19&lt;&gt;"",VLOOKUP(B19,[0]!podaci,5,FALSE),"")</f>
        <v/>
      </c>
      <c r="G19" s="108" t="str">
        <f>IF(B19&lt;&gt;"",VLOOKUP(B19,[0]!podaci,6,FALSE),"")</f>
        <v/>
      </c>
      <c r="H19" s="106" t="str">
        <f>IF(B19&lt;&gt;"",VLOOKUP(B19,[0]!podaci,7,FALSE),"")</f>
        <v/>
      </c>
      <c r="I19" s="110" t="str">
        <f>IF(B19&lt;&gt;"",VLOOKUP(B19,[0]!podaci,8,FALSE),"")</f>
        <v/>
      </c>
      <c r="J19" s="104" t="str">
        <f>IF(B19&lt;&gt;"",VLOOKUP(B19,[0]!podaci,9,FALSE),"")</f>
        <v/>
      </c>
      <c r="K19" s="108" t="str">
        <f>IF(B19&lt;&gt;"",VLOOKUP(B19,[0]!podaci,10,FALSE),"")</f>
        <v/>
      </c>
      <c r="L19" s="99" t="str">
        <f>IF(B19&lt;&gt;"",VLOOKUP(B19,[0]!podaci,11,FALSE),"")</f>
        <v/>
      </c>
      <c r="M19" s="104" t="str">
        <f>IF(B19&lt;&gt;"",VLOOKUP(B19,[0]!podaci,12,FALSE),"")</f>
        <v/>
      </c>
      <c r="N19" s="21" t="str">
        <f>IF(B19&lt;&gt;"",VLOOKUP(B19,[0]!podaci,13,FALSE),"")</f>
        <v/>
      </c>
      <c r="O19" s="110" t="str">
        <f>IF(B19&lt;&gt;"",VLOOKUP(B19,[0]!podaci,14,FALSE),"")</f>
        <v/>
      </c>
      <c r="P19" s="99" t="str">
        <f>IF(B19&lt;&gt;"",VLOOKUP(B19,[0]!podaci,15,FALSE),"")</f>
        <v/>
      </c>
      <c r="Q19" s="118" t="str">
        <f>IF(B19&lt;&gt;"",VLOOKUP(B19,[0]!podaci,16,FALSE),"")</f>
        <v/>
      </c>
      <c r="R19" s="14"/>
    </row>
    <row r="20" spans="1:18" ht="11.25" customHeight="1">
      <c r="A20" s="19">
        <f t="shared" si="0"/>
        <v>10</v>
      </c>
      <c r="B20" s="167"/>
      <c r="C20" s="21" t="str">
        <f>IF(B20&lt;&gt;"",VLOOKUP(B20,[0]!podaci,2,FALSE),"")</f>
        <v/>
      </c>
      <c r="D20" s="21" t="str">
        <f>IF(B20&lt;&gt;"",VLOOKUP(B20,[0]!podaci,3,FALSE),"")</f>
        <v/>
      </c>
      <c r="E20" s="114" t="str">
        <f>IF(B20&lt;&gt;"",VLOOKUP(B20,[0]!podaci,4,FALSE),"")</f>
        <v/>
      </c>
      <c r="F20" s="104" t="str">
        <f>IF(B20&lt;&gt;"",VLOOKUP(B20,[0]!podaci,5,FALSE),"")</f>
        <v/>
      </c>
      <c r="G20" s="108" t="str">
        <f>IF(B20&lt;&gt;"",VLOOKUP(B20,[0]!podaci,6,FALSE),"")</f>
        <v/>
      </c>
      <c r="H20" s="106" t="str">
        <f>IF(B20&lt;&gt;"",VLOOKUP(B20,[0]!podaci,7,FALSE),"")</f>
        <v/>
      </c>
      <c r="I20" s="110" t="str">
        <f>IF(B20&lt;&gt;"",VLOOKUP(B20,[0]!podaci,8,FALSE),"")</f>
        <v/>
      </c>
      <c r="J20" s="104" t="str">
        <f>IF(B20&lt;&gt;"",VLOOKUP(B20,[0]!podaci,9,FALSE),"")</f>
        <v/>
      </c>
      <c r="K20" s="108" t="str">
        <f>IF(B20&lt;&gt;"",VLOOKUP(B20,[0]!podaci,10,FALSE),"")</f>
        <v/>
      </c>
      <c r="L20" s="99" t="str">
        <f>IF(B20&lt;&gt;"",VLOOKUP(B20,[0]!podaci,11,FALSE),"")</f>
        <v/>
      </c>
      <c r="M20" s="104" t="str">
        <f>IF(B20&lt;&gt;"",VLOOKUP(B20,[0]!podaci,12,FALSE),"")</f>
        <v/>
      </c>
      <c r="N20" s="21" t="str">
        <f>IF(B20&lt;&gt;"",VLOOKUP(B20,[0]!podaci,13,FALSE),"")</f>
        <v/>
      </c>
      <c r="O20" s="110" t="str">
        <f>IF(B20&lt;&gt;"",VLOOKUP(B20,[0]!podaci,14,FALSE),"")</f>
        <v/>
      </c>
      <c r="P20" s="99" t="str">
        <f>IF(B20&lt;&gt;"",VLOOKUP(B20,[0]!podaci,15,FALSE),"")</f>
        <v/>
      </c>
      <c r="Q20" s="118" t="str">
        <f>IF(B20&lt;&gt;"",VLOOKUP(B20,[0]!podaci,16,FALSE),"")</f>
        <v/>
      </c>
      <c r="R20" s="14"/>
    </row>
    <row r="21" spans="1:18">
      <c r="A21" s="19">
        <f t="shared" si="0"/>
        <v>11</v>
      </c>
      <c r="B21" s="167"/>
      <c r="C21" s="21" t="str">
        <f>IF(B21&lt;&gt;"",VLOOKUP(B21,[0]!podaci,2,FALSE),"")</f>
        <v/>
      </c>
      <c r="D21" s="21" t="str">
        <f>IF(B21&lt;&gt;"",VLOOKUP(B21,[0]!podaci,3,FALSE),"")</f>
        <v/>
      </c>
      <c r="E21" s="114" t="str">
        <f>IF(B21&lt;&gt;"",VLOOKUP(B21,[0]!podaci,4,FALSE),"")</f>
        <v/>
      </c>
      <c r="F21" s="104" t="str">
        <f>IF(B21&lt;&gt;"",VLOOKUP(B21,[0]!podaci,5,FALSE),"")</f>
        <v/>
      </c>
      <c r="G21" s="108" t="str">
        <f>IF(B21&lt;&gt;"",VLOOKUP(B21,[0]!podaci,6,FALSE),"")</f>
        <v/>
      </c>
      <c r="H21" s="106" t="str">
        <f>IF(B21&lt;&gt;"",VLOOKUP(B21,[0]!podaci,7,FALSE),"")</f>
        <v/>
      </c>
      <c r="I21" s="110" t="str">
        <f>IF(B21&lt;&gt;"",VLOOKUP(B21,[0]!podaci,8,FALSE),"")</f>
        <v/>
      </c>
      <c r="J21" s="104" t="str">
        <f>IF(B21&lt;&gt;"",VLOOKUP(B21,[0]!podaci,9,FALSE),"")</f>
        <v/>
      </c>
      <c r="K21" s="108" t="str">
        <f>IF(B21&lt;&gt;"",VLOOKUP(B21,[0]!podaci,10,FALSE),"")</f>
        <v/>
      </c>
      <c r="L21" s="99" t="str">
        <f>IF(B21&lt;&gt;"",VLOOKUP(B21,[0]!podaci,11,FALSE),"")</f>
        <v/>
      </c>
      <c r="M21" s="104" t="str">
        <f>IF(B21&lt;&gt;"",VLOOKUP(B21,[0]!podaci,12,FALSE),"")</f>
        <v/>
      </c>
      <c r="N21" s="21" t="str">
        <f>IF(B21&lt;&gt;"",VLOOKUP(B21,[0]!podaci,13,FALSE),"")</f>
        <v/>
      </c>
      <c r="O21" s="110" t="str">
        <f>IF(B21&lt;&gt;"",VLOOKUP(B21,[0]!podaci,14,FALSE),"")</f>
        <v/>
      </c>
      <c r="P21" s="99" t="str">
        <f>IF(B21&lt;&gt;"",VLOOKUP(B21,[0]!podaci,15,FALSE),"")</f>
        <v/>
      </c>
      <c r="Q21" s="118" t="str">
        <f>IF(B21&lt;&gt;"",VLOOKUP(B21,[0]!podaci,16,FALSE),"")</f>
        <v/>
      </c>
      <c r="R21" s="14"/>
    </row>
    <row r="22" spans="1:18">
      <c r="A22" s="19">
        <f t="shared" si="0"/>
        <v>12</v>
      </c>
      <c r="B22" s="167"/>
      <c r="C22" s="21" t="str">
        <f>IF(B22&lt;&gt;"",VLOOKUP(B22,[0]!podaci,2,FALSE),"")</f>
        <v/>
      </c>
      <c r="D22" s="21" t="str">
        <f>IF(B22&lt;&gt;"",VLOOKUP(B22,[0]!podaci,3,FALSE),"")</f>
        <v/>
      </c>
      <c r="E22" s="114" t="str">
        <f>IF(B22&lt;&gt;"",VLOOKUP(B22,[0]!podaci,4,FALSE),"")</f>
        <v/>
      </c>
      <c r="F22" s="104" t="str">
        <f>IF(B22&lt;&gt;"",VLOOKUP(B22,[0]!podaci,5,FALSE),"")</f>
        <v/>
      </c>
      <c r="G22" s="108" t="str">
        <f>IF(B22&lt;&gt;"",VLOOKUP(B22,[0]!podaci,6,FALSE),"")</f>
        <v/>
      </c>
      <c r="H22" s="106" t="str">
        <f>IF(B22&lt;&gt;"",VLOOKUP(B22,[0]!podaci,7,FALSE),"")</f>
        <v/>
      </c>
      <c r="I22" s="110" t="str">
        <f>IF(B22&lt;&gt;"",VLOOKUP(B22,[0]!podaci,8,FALSE),"")</f>
        <v/>
      </c>
      <c r="J22" s="104" t="str">
        <f>IF(B22&lt;&gt;"",VLOOKUP(B22,[0]!podaci,9,FALSE),"")</f>
        <v/>
      </c>
      <c r="K22" s="108" t="str">
        <f>IF(B22&lt;&gt;"",VLOOKUP(B22,[0]!podaci,10,FALSE),"")</f>
        <v/>
      </c>
      <c r="L22" s="99" t="str">
        <f>IF(B22&lt;&gt;"",VLOOKUP(B22,[0]!podaci,11,FALSE),"")</f>
        <v/>
      </c>
      <c r="M22" s="104" t="str">
        <f>IF(B22&lt;&gt;"",VLOOKUP(B22,[0]!podaci,12,FALSE),"")</f>
        <v/>
      </c>
      <c r="N22" s="21" t="str">
        <f>IF(B22&lt;&gt;"",VLOOKUP(B22,[0]!podaci,13,FALSE),"")</f>
        <v/>
      </c>
      <c r="O22" s="110" t="str">
        <f>IF(B22&lt;&gt;"",VLOOKUP(B22,[0]!podaci,14,FALSE),"")</f>
        <v/>
      </c>
      <c r="P22" s="99" t="str">
        <f>IF(B22&lt;&gt;"",VLOOKUP(B22,[0]!podaci,15,FALSE),"")</f>
        <v/>
      </c>
      <c r="Q22" s="118" t="str">
        <f>IF(B22&lt;&gt;"",VLOOKUP(B22,[0]!podaci,16,FALSE),"")</f>
        <v/>
      </c>
      <c r="R22" s="14"/>
    </row>
    <row r="23" spans="1:18">
      <c r="A23" s="19">
        <f t="shared" si="0"/>
        <v>13</v>
      </c>
      <c r="B23" s="167"/>
      <c r="C23" s="21" t="str">
        <f>IF(B23&lt;&gt;"",VLOOKUP(B23,[0]!podaci,2,FALSE),"")</f>
        <v/>
      </c>
      <c r="D23" s="21" t="str">
        <f>IF(B23&lt;&gt;"",VLOOKUP(B23,[0]!podaci,3,FALSE),"")</f>
        <v/>
      </c>
      <c r="E23" s="114" t="str">
        <f>IF(B23&lt;&gt;"",VLOOKUP(B23,[0]!podaci,4,FALSE),"")</f>
        <v/>
      </c>
      <c r="F23" s="104" t="str">
        <f>IF(B23&lt;&gt;"",VLOOKUP(B23,[0]!podaci,5,FALSE),"")</f>
        <v/>
      </c>
      <c r="G23" s="108" t="str">
        <f>IF(B23&lt;&gt;"",VLOOKUP(B23,[0]!podaci,6,FALSE),"")</f>
        <v/>
      </c>
      <c r="H23" s="106" t="str">
        <f>IF(B23&lt;&gt;"",VLOOKUP(B23,[0]!podaci,7,FALSE),"")</f>
        <v/>
      </c>
      <c r="I23" s="110" t="str">
        <f>IF(B23&lt;&gt;"",VLOOKUP(B23,[0]!podaci,8,FALSE),"")</f>
        <v/>
      </c>
      <c r="J23" s="104" t="str">
        <f>IF(B23&lt;&gt;"",VLOOKUP(B23,[0]!podaci,9,FALSE),"")</f>
        <v/>
      </c>
      <c r="K23" s="108" t="str">
        <f>IF(B23&lt;&gt;"",VLOOKUP(B23,[0]!podaci,10,FALSE),"")</f>
        <v/>
      </c>
      <c r="L23" s="99" t="str">
        <f>IF(B23&lt;&gt;"",VLOOKUP(B23,[0]!podaci,11,FALSE),"")</f>
        <v/>
      </c>
      <c r="M23" s="104" t="str">
        <f>IF(B23&lt;&gt;"",VLOOKUP(B23,[0]!podaci,12,FALSE),"")</f>
        <v/>
      </c>
      <c r="N23" s="21" t="str">
        <f>IF(B23&lt;&gt;"",VLOOKUP(B23,[0]!podaci,13,FALSE),"")</f>
        <v/>
      </c>
      <c r="O23" s="110" t="str">
        <f>IF(B23&lt;&gt;"",VLOOKUP(B23,[0]!podaci,14,FALSE),"")</f>
        <v/>
      </c>
      <c r="P23" s="99" t="str">
        <f>IF(B23&lt;&gt;"",VLOOKUP(B23,[0]!podaci,15,FALSE),"")</f>
        <v/>
      </c>
      <c r="Q23" s="118" t="str">
        <f>IF(B23&lt;&gt;"",VLOOKUP(B23,[0]!podaci,16,FALSE),"")</f>
        <v/>
      </c>
      <c r="R23" s="14"/>
    </row>
    <row r="24" spans="1:18" ht="12.75" customHeight="1">
      <c r="A24" s="19">
        <f t="shared" si="0"/>
        <v>14</v>
      </c>
      <c r="B24" s="167"/>
      <c r="C24" s="21" t="str">
        <f>IF(B24&lt;&gt;"",VLOOKUP(B24,[0]!podaci,2,FALSE),"")</f>
        <v/>
      </c>
      <c r="D24" s="21" t="str">
        <f>IF(B24&lt;&gt;"",VLOOKUP(B24,[0]!podaci,3,FALSE),"")</f>
        <v/>
      </c>
      <c r="E24" s="114" t="str">
        <f>IF(B24&lt;&gt;"",VLOOKUP(B24,[0]!podaci,4,FALSE),"")</f>
        <v/>
      </c>
      <c r="F24" s="104" t="str">
        <f>IF(B24&lt;&gt;"",VLOOKUP(B24,[0]!podaci,5,FALSE),"")</f>
        <v/>
      </c>
      <c r="G24" s="108" t="str">
        <f>IF(B24&lt;&gt;"",VLOOKUP(B24,[0]!podaci,6,FALSE),"")</f>
        <v/>
      </c>
      <c r="H24" s="106" t="str">
        <f>IF(B24&lt;&gt;"",VLOOKUP(B24,[0]!podaci,7,FALSE),"")</f>
        <v/>
      </c>
      <c r="I24" s="110" t="str">
        <f>IF(B24&lt;&gt;"",VLOOKUP(B24,[0]!podaci,8,FALSE),"")</f>
        <v/>
      </c>
      <c r="J24" s="104" t="str">
        <f>IF(B24&lt;&gt;"",VLOOKUP(B24,[0]!podaci,9,FALSE),"")</f>
        <v/>
      </c>
      <c r="K24" s="108" t="str">
        <f>IF(B24&lt;&gt;"",VLOOKUP(B24,[0]!podaci,10,FALSE),"")</f>
        <v/>
      </c>
      <c r="L24" s="99" t="str">
        <f>IF(B24&lt;&gt;"",VLOOKUP(B24,[0]!podaci,11,FALSE),"")</f>
        <v/>
      </c>
      <c r="M24" s="104" t="str">
        <f>IF(B24&lt;&gt;"",VLOOKUP(B24,[0]!podaci,12,FALSE),"")</f>
        <v/>
      </c>
      <c r="N24" s="21" t="str">
        <f>IF(B24&lt;&gt;"",VLOOKUP(B24,[0]!podaci,13,FALSE),"")</f>
        <v/>
      </c>
      <c r="O24" s="110" t="str">
        <f>IF(B24&lt;&gt;"",VLOOKUP(B24,[0]!podaci,14,FALSE),"")</f>
        <v/>
      </c>
      <c r="P24" s="99" t="str">
        <f>IF(B24&lt;&gt;"",VLOOKUP(B24,[0]!podaci,15,FALSE),"")</f>
        <v/>
      </c>
      <c r="Q24" s="118" t="str">
        <f>IF(B24&lt;&gt;"",VLOOKUP(B24,[0]!podaci,16,FALSE),"")</f>
        <v/>
      </c>
      <c r="R24" s="14"/>
    </row>
    <row r="25" spans="1:18" s="312" customFormat="1">
      <c r="A25" s="302">
        <f t="shared" si="0"/>
        <v>15</v>
      </c>
      <c r="B25" s="303"/>
      <c r="C25" s="304" t="str">
        <f>IF(B25&lt;&gt;"",VLOOKUP(B25,[0]!podaci,2,FALSE),"")</f>
        <v/>
      </c>
      <c r="D25" s="304" t="str">
        <f>IF(B25&lt;&gt;"",VLOOKUP(B25,[0]!podaci,3,FALSE),"")</f>
        <v/>
      </c>
      <c r="E25" s="305" t="str">
        <f>IF(B25&lt;&gt;"",VLOOKUP(B25,[0]!podaci,4,FALSE),"")</f>
        <v/>
      </c>
      <c r="F25" s="306" t="str">
        <f>IF(B25&lt;&gt;"",VLOOKUP(B25,[0]!podaci,5,FALSE),"")</f>
        <v/>
      </c>
      <c r="G25" s="307" t="str">
        <f>IF(B25&lt;&gt;"",VLOOKUP(B25,[0]!podaci,6,FALSE),"")</f>
        <v/>
      </c>
      <c r="H25" s="308" t="str">
        <f>IF(B25&lt;&gt;"",VLOOKUP(B25,[0]!podaci,7,FALSE),"")</f>
        <v/>
      </c>
      <c r="I25" s="309" t="str">
        <f>IF(B25&lt;&gt;"",VLOOKUP(B25,[0]!podaci,8,FALSE),"")</f>
        <v/>
      </c>
      <c r="J25" s="306" t="str">
        <f>IF(B25&lt;&gt;"",VLOOKUP(B25,[0]!podaci,9,FALSE),"")</f>
        <v/>
      </c>
      <c r="K25" s="307" t="str">
        <f>IF(B25&lt;&gt;"",VLOOKUP(B25,[0]!podaci,10,FALSE),"")</f>
        <v/>
      </c>
      <c r="L25" s="310" t="str">
        <f>IF(B25&lt;&gt;"",VLOOKUP(B25,[0]!podaci,11,FALSE),"")</f>
        <v/>
      </c>
      <c r="M25" s="306" t="str">
        <f>IF(B25&lt;&gt;"",VLOOKUP(B25,[0]!podaci,12,FALSE),"")</f>
        <v/>
      </c>
      <c r="N25" s="304" t="str">
        <f>IF(B25&lt;&gt;"",VLOOKUP(B25,[0]!podaci,13,FALSE),"")</f>
        <v/>
      </c>
      <c r="O25" s="309" t="str">
        <f>IF(B25&lt;&gt;"",VLOOKUP(B25,[0]!podaci,14,FALSE),"")</f>
        <v/>
      </c>
      <c r="P25" s="310" t="str">
        <f>IF(B25&lt;&gt;"",VLOOKUP(B25,[0]!podaci,15,FALSE),"")</f>
        <v/>
      </c>
      <c r="Q25" s="311" t="str">
        <f>IF(B25&lt;&gt;"",VLOOKUP(B25,[0]!podaci,16,FALSE),"")</f>
        <v/>
      </c>
    </row>
    <row r="26" spans="1:18">
      <c r="A26" s="19">
        <f t="shared" si="0"/>
        <v>16</v>
      </c>
      <c r="B26" s="167"/>
      <c r="C26" s="21" t="str">
        <f>IF(B26&lt;&gt;"",VLOOKUP(B26,[0]!podaci,2,FALSE),"")</f>
        <v/>
      </c>
      <c r="D26" s="21" t="str">
        <f>IF(B26&lt;&gt;"",VLOOKUP(B26,[0]!podaci,3,FALSE),"")</f>
        <v/>
      </c>
      <c r="E26" s="114" t="str">
        <f>IF(B26&lt;&gt;"",VLOOKUP(B26,[0]!podaci,4,FALSE),"")</f>
        <v/>
      </c>
      <c r="F26" s="104" t="str">
        <f>IF(B26&lt;&gt;"",VLOOKUP(B26,[0]!podaci,5,FALSE),"")</f>
        <v/>
      </c>
      <c r="G26" s="108" t="str">
        <f>IF(B26&lt;&gt;"",VLOOKUP(B26,[0]!podaci,6,FALSE),"")</f>
        <v/>
      </c>
      <c r="H26" s="106" t="str">
        <f>IF(B26&lt;&gt;"",VLOOKUP(B26,[0]!podaci,7,FALSE),"")</f>
        <v/>
      </c>
      <c r="I26" s="110" t="str">
        <f>IF(B26&lt;&gt;"",VLOOKUP(B26,[0]!podaci,8,FALSE),"")</f>
        <v/>
      </c>
      <c r="J26" s="104" t="str">
        <f>IF(B26&lt;&gt;"",VLOOKUP(B26,[0]!podaci,9,FALSE),"")</f>
        <v/>
      </c>
      <c r="K26" s="108" t="str">
        <f>IF(B26&lt;&gt;"",VLOOKUP(B26,[0]!podaci,10,FALSE),"")</f>
        <v/>
      </c>
      <c r="L26" s="99" t="str">
        <f>IF(B26&lt;&gt;"",VLOOKUP(B26,[0]!podaci,11,FALSE),"")</f>
        <v/>
      </c>
      <c r="M26" s="104" t="str">
        <f>IF(B26&lt;&gt;"",VLOOKUP(B26,[0]!podaci,12,FALSE),"")</f>
        <v/>
      </c>
      <c r="N26" s="21" t="str">
        <f>IF(B26&lt;&gt;"",VLOOKUP(B26,[0]!podaci,13,FALSE),"")</f>
        <v/>
      </c>
      <c r="O26" s="110" t="str">
        <f>IF(B26&lt;&gt;"",VLOOKUP(B26,[0]!podaci,14,FALSE),"")</f>
        <v/>
      </c>
      <c r="P26" s="99" t="str">
        <f>IF(B26&lt;&gt;"",VLOOKUP(B26,[0]!podaci,15,FALSE),"")</f>
        <v/>
      </c>
      <c r="Q26" s="118" t="str">
        <f>IF(B26&lt;&gt;"",VLOOKUP(B26,[0]!podaci,16,FALSE),"")</f>
        <v/>
      </c>
      <c r="R26" s="14"/>
    </row>
    <row r="27" spans="1:18" s="312" customFormat="1">
      <c r="A27" s="302">
        <f t="shared" si="0"/>
        <v>17</v>
      </c>
      <c r="B27" s="303"/>
      <c r="C27" s="304" t="str">
        <f>IF(B27&lt;&gt;"",VLOOKUP(B27,[0]!podaci,2,FALSE),"")</f>
        <v/>
      </c>
      <c r="D27" s="304" t="str">
        <f>IF(B27&lt;&gt;"",VLOOKUP(B27,[0]!podaci,3,FALSE),"")</f>
        <v/>
      </c>
      <c r="E27" s="305" t="str">
        <f>IF(B27&lt;&gt;"",VLOOKUP(B27,[0]!podaci,4,FALSE),"")</f>
        <v/>
      </c>
      <c r="F27" s="306" t="str">
        <f>IF(B27&lt;&gt;"",VLOOKUP(B27,[0]!podaci,5,FALSE),"")</f>
        <v/>
      </c>
      <c r="G27" s="307" t="str">
        <f>IF(B27&lt;&gt;"",VLOOKUP(B27,[0]!podaci,6,FALSE),"")</f>
        <v/>
      </c>
      <c r="H27" s="308" t="str">
        <f>IF(B27&lt;&gt;"",VLOOKUP(B27,[0]!podaci,7,FALSE),"")</f>
        <v/>
      </c>
      <c r="I27" s="309" t="str">
        <f>IF(B27&lt;&gt;"",VLOOKUP(B27,[0]!podaci,8,FALSE),"")</f>
        <v/>
      </c>
      <c r="J27" s="306" t="str">
        <f>IF(B27&lt;&gt;"",VLOOKUP(B27,[0]!podaci,9,FALSE),"")</f>
        <v/>
      </c>
      <c r="K27" s="307" t="str">
        <f>IF(B27&lt;&gt;"",VLOOKUP(B27,[0]!podaci,10,FALSE),"")</f>
        <v/>
      </c>
      <c r="L27" s="310" t="str">
        <f>IF(B27&lt;&gt;"",VLOOKUP(B27,[0]!podaci,11,FALSE),"")</f>
        <v/>
      </c>
      <c r="M27" s="306" t="str">
        <f>IF(B27&lt;&gt;"",VLOOKUP(B27,[0]!podaci,12,FALSE),"")</f>
        <v/>
      </c>
      <c r="N27" s="304" t="str">
        <f>IF(B27&lt;&gt;"",VLOOKUP(B27,[0]!podaci,13,FALSE),"")</f>
        <v/>
      </c>
      <c r="O27" s="309" t="str">
        <f>IF(B27&lt;&gt;"",VLOOKUP(B27,[0]!podaci,14,FALSE),"")</f>
        <v/>
      </c>
      <c r="P27" s="310" t="str">
        <f>IF(B27&lt;&gt;"",VLOOKUP(B27,[0]!podaci,15,FALSE),"")</f>
        <v/>
      </c>
      <c r="Q27" s="311" t="str">
        <f>IF(B27&lt;&gt;"",VLOOKUP(B27,[0]!podaci,16,FALSE),"")</f>
        <v/>
      </c>
    </row>
    <row r="28" spans="1:18" ht="13.5" customHeight="1">
      <c r="A28" s="19">
        <f t="shared" si="0"/>
        <v>18</v>
      </c>
      <c r="B28" s="167"/>
      <c r="C28" s="21" t="str">
        <f>IF(B28&lt;&gt;"",VLOOKUP(B28,[0]!podaci,2,FALSE),"")</f>
        <v/>
      </c>
      <c r="D28" s="21" t="str">
        <f>IF(B28&lt;&gt;"",VLOOKUP(B28,[0]!podaci,3,FALSE),"")</f>
        <v/>
      </c>
      <c r="E28" s="114" t="str">
        <f>IF(B28&lt;&gt;"",VLOOKUP(B28,[0]!podaci,4,FALSE),"")</f>
        <v/>
      </c>
      <c r="F28" s="104" t="str">
        <f>IF(B28&lt;&gt;"",VLOOKUP(B28,[0]!podaci,5,FALSE),"")</f>
        <v/>
      </c>
      <c r="G28" s="108" t="str">
        <f>IF(B28&lt;&gt;"",VLOOKUP(B28,[0]!podaci,6,FALSE),"")</f>
        <v/>
      </c>
      <c r="H28" s="106" t="str">
        <f>IF(B28&lt;&gt;"",VLOOKUP(B28,[0]!podaci,7,FALSE),"")</f>
        <v/>
      </c>
      <c r="I28" s="110" t="str">
        <f>IF(B28&lt;&gt;"",VLOOKUP(B28,[0]!podaci,8,FALSE),"")</f>
        <v/>
      </c>
      <c r="J28" s="104" t="str">
        <f>IF(B28&lt;&gt;"",VLOOKUP(B28,[0]!podaci,9,FALSE),"")</f>
        <v/>
      </c>
      <c r="K28" s="108" t="str">
        <f>IF(B28&lt;&gt;"",VLOOKUP(B28,[0]!podaci,10,FALSE),"")</f>
        <v/>
      </c>
      <c r="L28" s="99" t="str">
        <f>IF(B28&lt;&gt;"",VLOOKUP(B28,[0]!podaci,11,FALSE),"")</f>
        <v/>
      </c>
      <c r="M28" s="104" t="str">
        <f>IF(B28&lt;&gt;"",VLOOKUP(B28,[0]!podaci,12,FALSE),"")</f>
        <v/>
      </c>
      <c r="N28" s="21" t="str">
        <f>IF(B28&lt;&gt;"",VLOOKUP(B28,[0]!podaci,13,FALSE),"")</f>
        <v/>
      </c>
      <c r="O28" s="110" t="str">
        <f>IF(B28&lt;&gt;"",VLOOKUP(B28,[0]!podaci,14,FALSE),"")</f>
        <v/>
      </c>
      <c r="P28" s="99" t="str">
        <f>IF(B28&lt;&gt;"",VLOOKUP(B28,[0]!podaci,15,FALSE),"")</f>
        <v/>
      </c>
      <c r="Q28" s="118" t="str">
        <f>IF(B28&lt;&gt;"",VLOOKUP(B28,[0]!podaci,16,FALSE),"")</f>
        <v/>
      </c>
      <c r="R28" s="14"/>
    </row>
    <row r="29" spans="1:18">
      <c r="A29" s="19">
        <f t="shared" si="0"/>
        <v>19</v>
      </c>
      <c r="B29" s="167"/>
      <c r="C29" s="21" t="str">
        <f>IF(B29&lt;&gt;"",VLOOKUP(B29,[0]!podaci,2,FALSE),"")</f>
        <v/>
      </c>
      <c r="D29" s="21" t="str">
        <f>IF(B29&lt;&gt;"",VLOOKUP(B29,[0]!podaci,3,FALSE),"")</f>
        <v/>
      </c>
      <c r="E29" s="114" t="str">
        <f>IF(B29&lt;&gt;"",VLOOKUP(B29,[0]!podaci,4,FALSE),"")</f>
        <v/>
      </c>
      <c r="F29" s="104" t="str">
        <f>IF(B29&lt;&gt;"",VLOOKUP(B29,[0]!podaci,5,FALSE),"")</f>
        <v/>
      </c>
      <c r="G29" s="108" t="str">
        <f>IF(B29&lt;&gt;"",VLOOKUP(B29,[0]!podaci,6,FALSE),"")</f>
        <v/>
      </c>
      <c r="H29" s="106" t="str">
        <f>IF(B29&lt;&gt;"",VLOOKUP(B29,[0]!podaci,7,FALSE),"")</f>
        <v/>
      </c>
      <c r="I29" s="110" t="str">
        <f>IF(B29&lt;&gt;"",VLOOKUP(B29,[0]!podaci,8,FALSE),"")</f>
        <v/>
      </c>
      <c r="J29" s="104" t="str">
        <f>IF(B29&lt;&gt;"",VLOOKUP(B29,[0]!podaci,9,FALSE),"")</f>
        <v/>
      </c>
      <c r="K29" s="108" t="str">
        <f>IF(B29&lt;&gt;"",VLOOKUP(B29,[0]!podaci,10,FALSE),"")</f>
        <v/>
      </c>
      <c r="L29" s="99" t="str">
        <f>IF(B29&lt;&gt;"",VLOOKUP(B29,[0]!podaci,11,FALSE),"")</f>
        <v/>
      </c>
      <c r="M29" s="104" t="str">
        <f>IF(B29&lt;&gt;"",VLOOKUP(B29,[0]!podaci,12,FALSE),"")</f>
        <v/>
      </c>
      <c r="N29" s="21" t="str">
        <f>IF(B29&lt;&gt;"",VLOOKUP(B29,[0]!podaci,13,FALSE),"")</f>
        <v/>
      </c>
      <c r="O29" s="110" t="str">
        <f>IF(B29&lt;&gt;"",VLOOKUP(B29,[0]!podaci,14,FALSE),"")</f>
        <v/>
      </c>
      <c r="P29" s="99" t="str">
        <f>IF(B29&lt;&gt;"",VLOOKUP(B29,[0]!podaci,15,FALSE),"")</f>
        <v/>
      </c>
      <c r="Q29" s="118" t="str">
        <f>IF(B29&lt;&gt;"",VLOOKUP(B29,[0]!podaci,16,FALSE),"")</f>
        <v/>
      </c>
      <c r="R29" s="14"/>
    </row>
    <row r="30" spans="1:18">
      <c r="A30" s="19">
        <f t="shared" si="0"/>
        <v>20</v>
      </c>
      <c r="B30" s="128"/>
      <c r="C30" s="21" t="str">
        <f>IF(B30&lt;&gt;"",VLOOKUP(B30,[0]!podaci,2,FALSE),"")</f>
        <v/>
      </c>
      <c r="D30" s="21" t="str">
        <f>IF(B30&lt;&gt;"",VLOOKUP(B30,[0]!podaci,3,FALSE),"")</f>
        <v/>
      </c>
      <c r="E30" s="114" t="str">
        <f>IF(B30&lt;&gt;"",VLOOKUP(B30,[0]!podaci,4,FALSE),"")</f>
        <v/>
      </c>
      <c r="F30" s="104" t="str">
        <f>IF(B30&lt;&gt;"",VLOOKUP(B30,[0]!podaci,5,FALSE),"")</f>
        <v/>
      </c>
      <c r="G30" s="108" t="str">
        <f>IF(B30&lt;&gt;"",VLOOKUP(B30,[0]!podaci,6,FALSE),"")</f>
        <v/>
      </c>
      <c r="H30" s="106" t="str">
        <f>IF(B30&lt;&gt;"",VLOOKUP(B30,[0]!podaci,7,FALSE),"")</f>
        <v/>
      </c>
      <c r="I30" s="110" t="str">
        <f>IF(B30&lt;&gt;"",VLOOKUP(B30,[0]!podaci,8,FALSE),"")</f>
        <v/>
      </c>
      <c r="J30" s="104" t="str">
        <f>IF(B30&lt;&gt;"",VLOOKUP(B30,[0]!podaci,9,FALSE),"")</f>
        <v/>
      </c>
      <c r="K30" s="108" t="str">
        <f>IF(B30&lt;&gt;"",VLOOKUP(B30,[0]!podaci,10,FALSE),"")</f>
        <v/>
      </c>
      <c r="L30" s="99" t="str">
        <f>IF(B30&lt;&gt;"",VLOOKUP(B30,[0]!podaci,11,FALSE),"")</f>
        <v/>
      </c>
      <c r="M30" s="104" t="str">
        <f>IF(B30&lt;&gt;"",VLOOKUP(B30,[0]!podaci,12,FALSE),"")</f>
        <v/>
      </c>
      <c r="N30" s="21" t="str">
        <f>IF(B30&lt;&gt;"",VLOOKUP(B30,[0]!podaci,13,FALSE),"")</f>
        <v/>
      </c>
      <c r="O30" s="110" t="str">
        <f>IF(B30&lt;&gt;"",VLOOKUP(B30,[0]!podaci,14,FALSE),"")</f>
        <v/>
      </c>
      <c r="P30" s="99" t="str">
        <f>IF(B30&lt;&gt;"",VLOOKUP(B30,[0]!podaci,15,FALSE),"")</f>
        <v/>
      </c>
      <c r="Q30" s="118" t="str">
        <f>IF(B30&lt;&gt;"",VLOOKUP(B30,[0]!podaci,16,FALSE),"")</f>
        <v/>
      </c>
      <c r="R30" s="14"/>
    </row>
    <row r="31" spans="1:18">
      <c r="A31" s="19">
        <f t="shared" si="0"/>
        <v>21</v>
      </c>
      <c r="B31" s="128"/>
      <c r="C31" s="21" t="str">
        <f>IF(B31&lt;&gt;"",VLOOKUP(B31,[0]!podaci,2,FALSE),"")</f>
        <v/>
      </c>
      <c r="D31" s="21" t="str">
        <f>IF(B31&lt;&gt;"",VLOOKUP(B31,[0]!podaci,3,FALSE),"")</f>
        <v/>
      </c>
      <c r="E31" s="114" t="str">
        <f>IF(B31&lt;&gt;"",VLOOKUP(B31,[0]!podaci,4,FALSE),"")</f>
        <v/>
      </c>
      <c r="F31" s="104" t="str">
        <f>IF(B31&lt;&gt;"",VLOOKUP(B31,[0]!podaci,5,FALSE),"")</f>
        <v/>
      </c>
      <c r="G31" s="108" t="str">
        <f>IF(B31&lt;&gt;"",VLOOKUP(B31,[0]!podaci,6,FALSE),"")</f>
        <v/>
      </c>
      <c r="H31" s="106" t="str">
        <f>IF(B31&lt;&gt;"",VLOOKUP(B31,[0]!podaci,7,FALSE),"")</f>
        <v/>
      </c>
      <c r="I31" s="110" t="str">
        <f>IF(B31&lt;&gt;"",VLOOKUP(B31,[0]!podaci,8,FALSE),"")</f>
        <v/>
      </c>
      <c r="J31" s="104" t="str">
        <f>IF(B31&lt;&gt;"",VLOOKUP(B31,[0]!podaci,9,FALSE),"")</f>
        <v/>
      </c>
      <c r="K31" s="108" t="str">
        <f>IF(B31&lt;&gt;"",VLOOKUP(B31,[0]!podaci,10,FALSE),"")</f>
        <v/>
      </c>
      <c r="L31" s="99" t="str">
        <f>IF(B31&lt;&gt;"",VLOOKUP(B31,[0]!podaci,11,FALSE),"")</f>
        <v/>
      </c>
      <c r="M31" s="104" t="str">
        <f>IF(B31&lt;&gt;"",VLOOKUP(B31,[0]!podaci,12,FALSE),"")</f>
        <v/>
      </c>
      <c r="N31" s="21" t="str">
        <f>IF(B31&lt;&gt;"",VLOOKUP(B31,[0]!podaci,13,FALSE),"")</f>
        <v/>
      </c>
      <c r="O31" s="110" t="str">
        <f>IF(B31&lt;&gt;"",VLOOKUP(B31,[0]!podaci,14,FALSE),"")</f>
        <v/>
      </c>
      <c r="P31" s="99" t="str">
        <f>IF(B31&lt;&gt;"",VLOOKUP(B31,[0]!podaci,15,FALSE),"")</f>
        <v/>
      </c>
      <c r="Q31" s="118" t="str">
        <f>IF(B31&lt;&gt;"",VLOOKUP(B31,[0]!podaci,16,FALSE),"")</f>
        <v/>
      </c>
      <c r="R31" s="14"/>
    </row>
    <row r="32" spans="1:18">
      <c r="A32" s="19">
        <f t="shared" si="0"/>
        <v>22</v>
      </c>
      <c r="B32" s="128"/>
      <c r="C32" s="21" t="str">
        <f>IF(B32&lt;&gt;"",VLOOKUP(B32,[0]!podaci,2,FALSE),"")</f>
        <v/>
      </c>
      <c r="D32" s="21" t="str">
        <f>IF(B32&lt;&gt;"",VLOOKUP(B32,[0]!podaci,3,FALSE),"")</f>
        <v/>
      </c>
      <c r="E32" s="114" t="str">
        <f>IF(B32&lt;&gt;"",VLOOKUP(B32,[0]!podaci,4,FALSE),"")</f>
        <v/>
      </c>
      <c r="F32" s="104" t="str">
        <f>IF(B32&lt;&gt;"",VLOOKUP(B32,[0]!podaci,5,FALSE),"")</f>
        <v/>
      </c>
      <c r="G32" s="108" t="str">
        <f>IF(B32&lt;&gt;"",VLOOKUP(B32,[0]!podaci,6,FALSE),"")</f>
        <v/>
      </c>
      <c r="H32" s="106" t="str">
        <f>IF(B32&lt;&gt;"",VLOOKUP(B32,[0]!podaci,7,FALSE),"")</f>
        <v/>
      </c>
      <c r="I32" s="110" t="str">
        <f>IF(B32&lt;&gt;"",VLOOKUP(B32,[0]!podaci,8,FALSE),"")</f>
        <v/>
      </c>
      <c r="J32" s="104" t="str">
        <f>IF(B32&lt;&gt;"",VLOOKUP(B32,[0]!podaci,9,FALSE),"")</f>
        <v/>
      </c>
      <c r="K32" s="108" t="str">
        <f>IF(B32&lt;&gt;"",VLOOKUP(B32,[0]!podaci,10,FALSE),"")</f>
        <v/>
      </c>
      <c r="L32" s="99" t="str">
        <f>IF(B32&lt;&gt;"",VLOOKUP(B32,[0]!podaci,11,FALSE),"")</f>
        <v/>
      </c>
      <c r="M32" s="104" t="str">
        <f>IF(B32&lt;&gt;"",VLOOKUP(B32,[0]!podaci,12,FALSE),"")</f>
        <v/>
      </c>
      <c r="N32" s="21" t="str">
        <f>IF(B32&lt;&gt;"",VLOOKUP(B32,[0]!podaci,13,FALSE),"")</f>
        <v/>
      </c>
      <c r="O32" s="110" t="str">
        <f>IF(B32&lt;&gt;"",VLOOKUP(B32,[0]!podaci,14,FALSE),"")</f>
        <v/>
      </c>
      <c r="P32" s="99" t="str">
        <f>IF(B32&lt;&gt;"",VLOOKUP(B32,[0]!podaci,15,FALSE),"")</f>
        <v/>
      </c>
      <c r="Q32" s="118" t="str">
        <f>IF(B32&lt;&gt;"",VLOOKUP(B32,[0]!podaci,16,FALSE),"")</f>
        <v/>
      </c>
      <c r="R32" s="14"/>
    </row>
    <row r="33" spans="1:18">
      <c r="A33" s="19">
        <f t="shared" si="0"/>
        <v>23</v>
      </c>
      <c r="B33" s="128"/>
      <c r="C33" s="21" t="str">
        <f>IF(B33&lt;&gt;"",VLOOKUP(B33,[0]!podaci,2,FALSE),"")</f>
        <v/>
      </c>
      <c r="D33" s="21" t="str">
        <f>IF(B33&lt;&gt;"",VLOOKUP(B33,[0]!podaci,3,FALSE),"")</f>
        <v/>
      </c>
      <c r="E33" s="114" t="str">
        <f>IF(B33&lt;&gt;"",VLOOKUP(B33,[0]!podaci,4,FALSE),"")</f>
        <v/>
      </c>
      <c r="F33" s="104" t="str">
        <f>IF(B33&lt;&gt;"",VLOOKUP(B33,[0]!podaci,5,FALSE),"")</f>
        <v/>
      </c>
      <c r="G33" s="108" t="str">
        <f>IF(B33&lt;&gt;"",VLOOKUP(B33,[0]!podaci,6,FALSE),"")</f>
        <v/>
      </c>
      <c r="H33" s="106" t="str">
        <f>IF(B33&lt;&gt;"",VLOOKUP(B33,[0]!podaci,7,FALSE),"")</f>
        <v/>
      </c>
      <c r="I33" s="110" t="str">
        <f>IF(B33&lt;&gt;"",VLOOKUP(B33,[0]!podaci,8,FALSE),"")</f>
        <v/>
      </c>
      <c r="J33" s="104" t="str">
        <f>IF(B33&lt;&gt;"",VLOOKUP(B33,[0]!podaci,9,FALSE),"")</f>
        <v/>
      </c>
      <c r="K33" s="108" t="str">
        <f>IF(B33&lt;&gt;"",VLOOKUP(B33,[0]!podaci,10,FALSE),"")</f>
        <v/>
      </c>
      <c r="L33" s="99" t="str">
        <f>IF(B33&lt;&gt;"",VLOOKUP(B33,[0]!podaci,11,FALSE),"")</f>
        <v/>
      </c>
      <c r="M33" s="104" t="str">
        <f>IF(B33&lt;&gt;"",VLOOKUP(B33,[0]!podaci,12,FALSE),"")</f>
        <v/>
      </c>
      <c r="N33" s="21" t="str">
        <f>IF(B33&lt;&gt;"",VLOOKUP(B33,[0]!podaci,13,FALSE),"")</f>
        <v/>
      </c>
      <c r="O33" s="110" t="str">
        <f>IF(B33&lt;&gt;"",VLOOKUP(B33,[0]!podaci,14,FALSE),"")</f>
        <v/>
      </c>
      <c r="P33" s="99" t="str">
        <f>IF(B33&lt;&gt;"",VLOOKUP(B33,[0]!podaci,15,FALSE),"")</f>
        <v/>
      </c>
      <c r="Q33" s="118" t="str">
        <f>IF(B33&lt;&gt;"",VLOOKUP(B33,[0]!podaci,16,FALSE),"")</f>
        <v/>
      </c>
      <c r="R33" s="14"/>
    </row>
    <row r="34" spans="1:18">
      <c r="A34" s="19">
        <f t="shared" si="0"/>
        <v>24</v>
      </c>
      <c r="B34" s="128"/>
      <c r="C34" s="21" t="str">
        <f>IF(B34&lt;&gt;"",VLOOKUP(B34,[0]!podaci,2,FALSE),"")</f>
        <v/>
      </c>
      <c r="D34" s="21" t="str">
        <f>IF(B34&lt;&gt;"",VLOOKUP(B34,[0]!podaci,3,FALSE),"")</f>
        <v/>
      </c>
      <c r="E34" s="114" t="str">
        <f>IF(B34&lt;&gt;"",VLOOKUP(B34,[0]!podaci,4,FALSE),"")</f>
        <v/>
      </c>
      <c r="F34" s="104" t="str">
        <f>IF(B34&lt;&gt;"",VLOOKUP(B34,[0]!podaci,5,FALSE),"")</f>
        <v/>
      </c>
      <c r="G34" s="108" t="str">
        <f>IF(B34&lt;&gt;"",VLOOKUP(B34,[0]!podaci,6,FALSE),"")</f>
        <v/>
      </c>
      <c r="H34" s="106" t="str">
        <f>IF(B34&lt;&gt;"",VLOOKUP(B34,[0]!podaci,7,FALSE),"")</f>
        <v/>
      </c>
      <c r="I34" s="110" t="str">
        <f>IF(B34&lt;&gt;"",VLOOKUP(B34,[0]!podaci,8,FALSE),"")</f>
        <v/>
      </c>
      <c r="J34" s="104" t="str">
        <f>IF(B34&lt;&gt;"",VLOOKUP(B34,[0]!podaci,9,FALSE),"")</f>
        <v/>
      </c>
      <c r="K34" s="108" t="str">
        <f>IF(B34&lt;&gt;"",VLOOKUP(B34,[0]!podaci,10,FALSE),"")</f>
        <v/>
      </c>
      <c r="L34" s="99" t="str">
        <f>IF(B34&lt;&gt;"",VLOOKUP(B34,[0]!podaci,11,FALSE),"")</f>
        <v/>
      </c>
      <c r="M34" s="104" t="str">
        <f>IF(B34&lt;&gt;"",VLOOKUP(B34,[0]!podaci,12,FALSE),"")</f>
        <v/>
      </c>
      <c r="N34" s="21" t="str">
        <f>IF(B34&lt;&gt;"",VLOOKUP(B34,[0]!podaci,13,FALSE),"")</f>
        <v/>
      </c>
      <c r="O34" s="110" t="str">
        <f>IF(B34&lt;&gt;"",VLOOKUP(B34,[0]!podaci,14,FALSE),"")</f>
        <v/>
      </c>
      <c r="P34" s="99" t="str">
        <f>IF(B34&lt;&gt;"",VLOOKUP(B34,[0]!podaci,15,FALSE),"")</f>
        <v/>
      </c>
      <c r="Q34" s="118" t="str">
        <f>IF(B34&lt;&gt;"",VLOOKUP(B34,[0]!podaci,16,FALSE),"")</f>
        <v/>
      </c>
      <c r="R34" s="14"/>
    </row>
    <row r="35" spans="1:18">
      <c r="A35" s="19">
        <f t="shared" si="0"/>
        <v>25</v>
      </c>
      <c r="B35" s="128"/>
      <c r="C35" s="21" t="str">
        <f>IF(B35&lt;&gt;"",VLOOKUP(B35,[0]!podaci,2,FALSE),"")</f>
        <v/>
      </c>
      <c r="D35" s="21" t="str">
        <f>IF(B35&lt;&gt;"",VLOOKUP(B35,[0]!podaci,3,FALSE),"")</f>
        <v/>
      </c>
      <c r="E35" s="114" t="str">
        <f>IF(B35&lt;&gt;"",VLOOKUP(B35,[0]!podaci,4,FALSE),"")</f>
        <v/>
      </c>
      <c r="F35" s="104" t="str">
        <f>IF(B35&lt;&gt;"",VLOOKUP(B35,[0]!podaci,5,FALSE),"")</f>
        <v/>
      </c>
      <c r="G35" s="108" t="str">
        <f>IF(B35&lt;&gt;"",VLOOKUP(B35,[0]!podaci,6,FALSE),"")</f>
        <v/>
      </c>
      <c r="H35" s="106" t="str">
        <f>IF(B35&lt;&gt;"",VLOOKUP(B35,[0]!podaci,7,FALSE),"")</f>
        <v/>
      </c>
      <c r="I35" s="110" t="str">
        <f>IF(B35&lt;&gt;"",VLOOKUP(B35,[0]!podaci,8,FALSE),"")</f>
        <v/>
      </c>
      <c r="J35" s="104" t="str">
        <f>IF(B35&lt;&gt;"",VLOOKUP(B35,[0]!podaci,9,FALSE),"")</f>
        <v/>
      </c>
      <c r="K35" s="108" t="str">
        <f>IF(B35&lt;&gt;"",VLOOKUP(B35,[0]!podaci,10,FALSE),"")</f>
        <v/>
      </c>
      <c r="L35" s="99" t="str">
        <f>IF(B35&lt;&gt;"",VLOOKUP(B35,[0]!podaci,11,FALSE),"")</f>
        <v/>
      </c>
      <c r="M35" s="104" t="str">
        <f>IF(B35&lt;&gt;"",VLOOKUP(B35,[0]!podaci,12,FALSE),"")</f>
        <v/>
      </c>
      <c r="N35" s="21" t="str">
        <f>IF(B35&lt;&gt;"",VLOOKUP(B35,[0]!podaci,13,FALSE),"")</f>
        <v/>
      </c>
      <c r="O35" s="110" t="str">
        <f>IF(B35&lt;&gt;"",VLOOKUP(B35,[0]!podaci,14,FALSE),"")</f>
        <v/>
      </c>
      <c r="P35" s="99" t="str">
        <f>IF(B35&lt;&gt;"",VLOOKUP(B35,[0]!podaci,15,FALSE),"")</f>
        <v/>
      </c>
      <c r="Q35" s="118" t="str">
        <f>IF(B35&lt;&gt;"",VLOOKUP(B35,[0]!podaci,16,FALSE),"")</f>
        <v/>
      </c>
      <c r="R35" s="14"/>
    </row>
    <row r="36" spans="1:18">
      <c r="A36" s="19">
        <f t="shared" si="0"/>
        <v>26</v>
      </c>
      <c r="B36" s="128"/>
      <c r="C36" s="21" t="str">
        <f>IF(B36&lt;&gt;"",VLOOKUP(B36,[0]!podaci,2,FALSE),"")</f>
        <v/>
      </c>
      <c r="D36" s="21" t="str">
        <f>IF(B36&lt;&gt;"",VLOOKUP(B36,[0]!podaci,3,FALSE),"")</f>
        <v/>
      </c>
      <c r="E36" s="114" t="str">
        <f>IF(B36&lt;&gt;"",VLOOKUP(B36,[0]!podaci,4,FALSE),"")</f>
        <v/>
      </c>
      <c r="F36" s="104" t="str">
        <f>IF(B36&lt;&gt;"",VLOOKUP(B36,[0]!podaci,5,FALSE),"")</f>
        <v/>
      </c>
      <c r="G36" s="108" t="str">
        <f>IF(B36&lt;&gt;"",VLOOKUP(B36,[0]!podaci,6,FALSE),"")</f>
        <v/>
      </c>
      <c r="H36" s="106" t="str">
        <f>IF(B36&lt;&gt;"",VLOOKUP(B36,[0]!podaci,7,FALSE),"")</f>
        <v/>
      </c>
      <c r="I36" s="110" t="str">
        <f>IF(B36&lt;&gt;"",VLOOKUP(B36,[0]!podaci,8,FALSE),"")</f>
        <v/>
      </c>
      <c r="J36" s="104" t="str">
        <f>IF(B36&lt;&gt;"",VLOOKUP(B36,[0]!podaci,9,FALSE),"")</f>
        <v/>
      </c>
      <c r="K36" s="108" t="str">
        <f>IF(B36&lt;&gt;"",VLOOKUP(B36,[0]!podaci,10,FALSE),"")</f>
        <v/>
      </c>
      <c r="L36" s="99" t="str">
        <f>IF(B36&lt;&gt;"",VLOOKUP(B36,[0]!podaci,11,FALSE),"")</f>
        <v/>
      </c>
      <c r="M36" s="104" t="str">
        <f>IF(B36&lt;&gt;"",VLOOKUP(B36,[0]!podaci,12,FALSE),"")</f>
        <v/>
      </c>
      <c r="N36" s="21" t="str">
        <f>IF(B36&lt;&gt;"",VLOOKUP(B36,[0]!podaci,13,FALSE),"")</f>
        <v/>
      </c>
      <c r="O36" s="110" t="str">
        <f>IF(B36&lt;&gt;"",VLOOKUP(B36,[0]!podaci,14,FALSE),"")</f>
        <v/>
      </c>
      <c r="P36" s="99" t="str">
        <f>IF(B36&lt;&gt;"",VLOOKUP(B36,[0]!podaci,15,FALSE),"")</f>
        <v/>
      </c>
      <c r="Q36" s="118" t="str">
        <f>IF(B36&lt;&gt;"",VLOOKUP(B36,[0]!podaci,16,FALSE),"")</f>
        <v/>
      </c>
      <c r="R36" s="14"/>
    </row>
    <row r="37" spans="1:18">
      <c r="A37" s="19">
        <f t="shared" si="0"/>
        <v>27</v>
      </c>
      <c r="B37" s="128"/>
      <c r="C37" s="21" t="str">
        <f>IF(B37&lt;&gt;"",VLOOKUP(B37,[0]!podaci,2,FALSE),"")</f>
        <v/>
      </c>
      <c r="D37" s="21" t="str">
        <f>IF(B37&lt;&gt;"",VLOOKUP(B37,[0]!podaci,3,FALSE),"")</f>
        <v/>
      </c>
      <c r="E37" s="114" t="str">
        <f>IF(B37&lt;&gt;"",VLOOKUP(B37,[0]!podaci,4,FALSE),"")</f>
        <v/>
      </c>
      <c r="F37" s="104" t="str">
        <f>IF(B37&lt;&gt;"",VLOOKUP(B37,[0]!podaci,5,FALSE),"")</f>
        <v/>
      </c>
      <c r="G37" s="108" t="str">
        <f>IF(B37&lt;&gt;"",VLOOKUP(B37,[0]!podaci,6,FALSE),"")</f>
        <v/>
      </c>
      <c r="H37" s="106" t="str">
        <f>IF(B37&lt;&gt;"",VLOOKUP(B37,[0]!podaci,7,FALSE),"")</f>
        <v/>
      </c>
      <c r="I37" s="110" t="str">
        <f>IF(B37&lt;&gt;"",VLOOKUP(B37,[0]!podaci,8,FALSE),"")</f>
        <v/>
      </c>
      <c r="J37" s="104" t="str">
        <f>IF(B37&lt;&gt;"",VLOOKUP(B37,[0]!podaci,9,FALSE),"")</f>
        <v/>
      </c>
      <c r="K37" s="108" t="str">
        <f>IF(B37&lt;&gt;"",VLOOKUP(B37,[0]!podaci,10,FALSE),"")</f>
        <v/>
      </c>
      <c r="L37" s="99" t="str">
        <f>IF(B37&lt;&gt;"",VLOOKUP(B37,[0]!podaci,11,FALSE),"")</f>
        <v/>
      </c>
      <c r="M37" s="104" t="str">
        <f>IF(B37&lt;&gt;"",VLOOKUP(B37,[0]!podaci,12,FALSE),"")</f>
        <v/>
      </c>
      <c r="N37" s="21" t="str">
        <f>IF(B37&lt;&gt;"",VLOOKUP(B37,[0]!podaci,13,FALSE),"")</f>
        <v/>
      </c>
      <c r="O37" s="110" t="str">
        <f>IF(B37&lt;&gt;"",VLOOKUP(B37,[0]!podaci,14,FALSE),"")</f>
        <v/>
      </c>
      <c r="P37" s="99" t="str">
        <f>IF(B37&lt;&gt;"",VLOOKUP(B37,[0]!podaci,15,FALSE),"")</f>
        <v/>
      </c>
      <c r="Q37" s="118" t="str">
        <f>IF(B37&lt;&gt;"",VLOOKUP(B37,[0]!podaci,16,FALSE),"")</f>
        <v/>
      </c>
      <c r="R37" s="14"/>
    </row>
    <row r="38" spans="1:18" ht="12" customHeight="1">
      <c r="A38" s="19">
        <f t="shared" si="0"/>
        <v>28</v>
      </c>
      <c r="B38" s="128"/>
      <c r="C38" s="21" t="str">
        <f>IF(B38&lt;&gt;"",VLOOKUP(B38,[0]!podaci,2,FALSE),"")</f>
        <v/>
      </c>
      <c r="D38" s="21" t="str">
        <f>IF(B38&lt;&gt;"",VLOOKUP(B38,[0]!podaci,3,FALSE),"")</f>
        <v/>
      </c>
      <c r="E38" s="114" t="str">
        <f>IF(B38&lt;&gt;"",VLOOKUP(B38,[0]!podaci,4,FALSE),"")</f>
        <v/>
      </c>
      <c r="F38" s="104" t="str">
        <f>IF(B38&lt;&gt;"",VLOOKUP(B38,[0]!podaci,5,FALSE),"")</f>
        <v/>
      </c>
      <c r="G38" s="108" t="str">
        <f>IF(B38&lt;&gt;"",VLOOKUP(B38,[0]!podaci,6,FALSE),"")</f>
        <v/>
      </c>
      <c r="H38" s="106" t="str">
        <f>IF(B38&lt;&gt;"",VLOOKUP(B38,[0]!podaci,7,FALSE),"")</f>
        <v/>
      </c>
      <c r="I38" s="110" t="str">
        <f>IF(B38&lt;&gt;"",VLOOKUP(B38,[0]!podaci,8,FALSE),"")</f>
        <v/>
      </c>
      <c r="J38" s="104" t="str">
        <f>IF(B38&lt;&gt;"",VLOOKUP(B38,[0]!podaci,9,FALSE),"")</f>
        <v/>
      </c>
      <c r="K38" s="108" t="str">
        <f>IF(B38&lt;&gt;"",VLOOKUP(B38,[0]!podaci,10,FALSE),"")</f>
        <v/>
      </c>
      <c r="L38" s="99" t="str">
        <f>IF(B38&lt;&gt;"",VLOOKUP(B38,[0]!podaci,11,FALSE),"")</f>
        <v/>
      </c>
      <c r="M38" s="104" t="str">
        <f>IF(B38&lt;&gt;"",VLOOKUP(B38,[0]!podaci,12,FALSE),"")</f>
        <v/>
      </c>
      <c r="N38" s="21" t="str">
        <f>IF(B38&lt;&gt;"",VLOOKUP(B38,[0]!podaci,13,FALSE),"")</f>
        <v/>
      </c>
      <c r="O38" s="110" t="str">
        <f>IF(B38&lt;&gt;"",VLOOKUP(B38,[0]!podaci,14,FALSE),"")</f>
        <v/>
      </c>
      <c r="P38" s="99" t="str">
        <f>IF(B38&lt;&gt;"",VLOOKUP(B38,[0]!podaci,15,FALSE),"")</f>
        <v/>
      </c>
      <c r="Q38" s="118" t="str">
        <f>IF(B38&lt;&gt;"",VLOOKUP(B38,[0]!podaci,16,FALSE),"")</f>
        <v/>
      </c>
      <c r="R38" s="14"/>
    </row>
    <row r="39" spans="1:18">
      <c r="A39" s="19">
        <f t="shared" si="0"/>
        <v>29</v>
      </c>
      <c r="B39" s="128"/>
      <c r="C39" s="21" t="str">
        <f>IF(B39&lt;&gt;"",VLOOKUP(B39,[0]!podaci,2,FALSE),"")</f>
        <v/>
      </c>
      <c r="D39" s="21" t="str">
        <f>IF(B39&lt;&gt;"",VLOOKUP(B39,[0]!podaci,3,FALSE),"")</f>
        <v/>
      </c>
      <c r="E39" s="114" t="str">
        <f>IF(B39&lt;&gt;"",VLOOKUP(B39,[0]!podaci,4,FALSE),"")</f>
        <v/>
      </c>
      <c r="F39" s="104" t="str">
        <f>IF(B39&lt;&gt;"",VLOOKUP(B39,[0]!podaci,5,FALSE),"")</f>
        <v/>
      </c>
      <c r="G39" s="108" t="str">
        <f>IF(B39&lt;&gt;"",VLOOKUP(B39,[0]!podaci,6,FALSE),"")</f>
        <v/>
      </c>
      <c r="H39" s="106" t="str">
        <f>IF(B39&lt;&gt;"",VLOOKUP(B39,[0]!podaci,7,FALSE),"")</f>
        <v/>
      </c>
      <c r="I39" s="110" t="str">
        <f>IF(B39&lt;&gt;"",VLOOKUP(B39,[0]!podaci,8,FALSE),"")</f>
        <v/>
      </c>
      <c r="J39" s="104" t="str">
        <f>IF(B39&lt;&gt;"",VLOOKUP(B39,[0]!podaci,9,FALSE),"")</f>
        <v/>
      </c>
      <c r="K39" s="108" t="str">
        <f>IF(B39&lt;&gt;"",VLOOKUP(B39,[0]!podaci,10,FALSE),"")</f>
        <v/>
      </c>
      <c r="L39" s="99" t="str">
        <f>IF(B39&lt;&gt;"",VLOOKUP(B39,[0]!podaci,11,FALSE),"")</f>
        <v/>
      </c>
      <c r="M39" s="104" t="str">
        <f>IF(B39&lt;&gt;"",VLOOKUP(B39,[0]!podaci,12,FALSE),"")</f>
        <v/>
      </c>
      <c r="N39" s="21" t="str">
        <f>IF(B39&lt;&gt;"",VLOOKUP(B39,[0]!podaci,13,FALSE),"")</f>
        <v/>
      </c>
      <c r="O39" s="110" t="str">
        <f>IF(B39&lt;&gt;"",VLOOKUP(B39,[0]!podaci,14,FALSE),"")</f>
        <v/>
      </c>
      <c r="P39" s="99" t="str">
        <f>IF(B39&lt;&gt;"",VLOOKUP(B39,[0]!podaci,15,FALSE),"")</f>
        <v/>
      </c>
      <c r="Q39" s="118" t="str">
        <f>IF(B39&lt;&gt;"",VLOOKUP(B39,[0]!podaci,16,FALSE),"")</f>
        <v/>
      </c>
      <c r="R39" s="14"/>
    </row>
    <row r="40" spans="1:18">
      <c r="A40" s="19">
        <f t="shared" si="0"/>
        <v>30</v>
      </c>
      <c r="B40" s="128"/>
      <c r="C40" s="21" t="str">
        <f>IF(B40&lt;&gt;"",VLOOKUP(B40,[0]!podaci,2,FALSE),"")</f>
        <v/>
      </c>
      <c r="D40" s="21" t="str">
        <f>IF(B40&lt;&gt;"",VLOOKUP(B40,[0]!podaci,3,FALSE),"")</f>
        <v/>
      </c>
      <c r="E40" s="114" t="str">
        <f>IF(B40&lt;&gt;"",VLOOKUP(B40,[0]!podaci,4,FALSE),"")</f>
        <v/>
      </c>
      <c r="F40" s="104" t="str">
        <f>IF(B40&lt;&gt;"",VLOOKUP(B40,[0]!podaci,5,FALSE),"")</f>
        <v/>
      </c>
      <c r="G40" s="108" t="str">
        <f>IF(B40&lt;&gt;"",VLOOKUP(B40,[0]!podaci,6,FALSE),"")</f>
        <v/>
      </c>
      <c r="H40" s="106" t="str">
        <f>IF(B40&lt;&gt;"",VLOOKUP(B40,[0]!podaci,7,FALSE),"")</f>
        <v/>
      </c>
      <c r="I40" s="110" t="str">
        <f>IF(B40&lt;&gt;"",VLOOKUP(B40,[0]!podaci,8,FALSE),"")</f>
        <v/>
      </c>
      <c r="J40" s="104" t="str">
        <f>IF(B40&lt;&gt;"",VLOOKUP(B40,[0]!podaci,9,FALSE),"")</f>
        <v/>
      </c>
      <c r="K40" s="108" t="str">
        <f>IF(B40&lt;&gt;"",VLOOKUP(B40,[0]!podaci,10,FALSE),"")</f>
        <v/>
      </c>
      <c r="L40" s="99" t="str">
        <f>IF(B40&lt;&gt;"",VLOOKUP(B40,[0]!podaci,11,FALSE),"")</f>
        <v/>
      </c>
      <c r="M40" s="104" t="str">
        <f>IF(B40&lt;&gt;"",VLOOKUP(B40,[0]!podaci,12,FALSE),"")</f>
        <v/>
      </c>
      <c r="N40" s="21" t="str">
        <f>IF(B40&lt;&gt;"",VLOOKUP(B40,[0]!podaci,13,FALSE),"")</f>
        <v/>
      </c>
      <c r="O40" s="110" t="str">
        <f>IF(B40&lt;&gt;"",VLOOKUP(B40,[0]!podaci,14,FALSE),"")</f>
        <v/>
      </c>
      <c r="P40" s="99" t="str">
        <f>IF(B40&lt;&gt;"",VLOOKUP(B40,[0]!podaci,15,FALSE),"")</f>
        <v/>
      </c>
      <c r="Q40" s="118" t="str">
        <f>IF(B40&lt;&gt;"",VLOOKUP(B40,[0]!podaci,16,FALSE),"")</f>
        <v/>
      </c>
      <c r="R40" s="14"/>
    </row>
    <row r="41" spans="1:18">
      <c r="A41" s="19">
        <f t="shared" si="0"/>
        <v>31</v>
      </c>
      <c r="B41" s="128"/>
      <c r="C41" s="21" t="str">
        <f>IF(B41&lt;&gt;"",VLOOKUP(B41,[0]!podaci,2,FALSE),"")</f>
        <v/>
      </c>
      <c r="D41" s="21" t="str">
        <f>IF(B41&lt;&gt;"",VLOOKUP(B41,[0]!podaci,3,FALSE),"")</f>
        <v/>
      </c>
      <c r="E41" s="114" t="str">
        <f>IF(B41&lt;&gt;"",VLOOKUP(B41,[0]!podaci,4,FALSE),"")</f>
        <v/>
      </c>
      <c r="F41" s="104" t="str">
        <f>IF(B41&lt;&gt;"",VLOOKUP(B41,[0]!podaci,5,FALSE),"")</f>
        <v/>
      </c>
      <c r="G41" s="108" t="str">
        <f>IF(B41&lt;&gt;"",VLOOKUP(B41,[0]!podaci,6,FALSE),"")</f>
        <v/>
      </c>
      <c r="H41" s="106" t="str">
        <f>IF(B41&lt;&gt;"",VLOOKUP(B41,[0]!podaci,7,FALSE),"")</f>
        <v/>
      </c>
      <c r="I41" s="110" t="str">
        <f>IF(B41&lt;&gt;"",VLOOKUP(B41,[0]!podaci,8,FALSE),"")</f>
        <v/>
      </c>
      <c r="J41" s="104" t="str">
        <f>IF(B41&lt;&gt;"",VLOOKUP(B41,[0]!podaci,9,FALSE),"")</f>
        <v/>
      </c>
      <c r="K41" s="108" t="str">
        <f>IF(B41&lt;&gt;"",VLOOKUP(B41,[0]!podaci,10,FALSE),"")</f>
        <v/>
      </c>
      <c r="L41" s="99" t="str">
        <f>IF(B41&lt;&gt;"",VLOOKUP(B41,[0]!podaci,11,FALSE),"")</f>
        <v/>
      </c>
      <c r="M41" s="104" t="str">
        <f>IF(B41&lt;&gt;"",VLOOKUP(B41,[0]!podaci,12,FALSE),"")</f>
        <v/>
      </c>
      <c r="N41" s="21" t="str">
        <f>IF(B41&lt;&gt;"",VLOOKUP(B41,[0]!podaci,13,FALSE),"")</f>
        <v/>
      </c>
      <c r="O41" s="110" t="str">
        <f>IF(B41&lt;&gt;"",VLOOKUP(B41,[0]!podaci,14,FALSE),"")</f>
        <v/>
      </c>
      <c r="P41" s="99" t="str">
        <f>IF(B41&lt;&gt;"",VLOOKUP(B41,[0]!podaci,15,FALSE),"")</f>
        <v/>
      </c>
      <c r="Q41" s="118" t="str">
        <f>IF(B41&lt;&gt;"",VLOOKUP(B41,[0]!podaci,16,FALSE),"")</f>
        <v/>
      </c>
      <c r="R41" s="14"/>
    </row>
    <row r="42" spans="1:18">
      <c r="A42" s="19">
        <f t="shared" si="0"/>
        <v>32</v>
      </c>
      <c r="B42" s="128"/>
      <c r="C42" s="21" t="str">
        <f>IF(B42&lt;&gt;"",VLOOKUP(B42,[0]!podaci,2,FALSE),"")</f>
        <v/>
      </c>
      <c r="D42" s="21" t="str">
        <f>IF(B42&lt;&gt;"",VLOOKUP(B42,[0]!podaci,3,FALSE),"")</f>
        <v/>
      </c>
      <c r="E42" s="114" t="str">
        <f>IF(B42&lt;&gt;"",VLOOKUP(B42,[0]!podaci,4,FALSE),"")</f>
        <v/>
      </c>
      <c r="F42" s="104" t="str">
        <f>IF(B42&lt;&gt;"",VLOOKUP(B42,[0]!podaci,5,FALSE),"")</f>
        <v/>
      </c>
      <c r="G42" s="108" t="str">
        <f>IF(B42&lt;&gt;"",VLOOKUP(B42,[0]!podaci,6,FALSE),"")</f>
        <v/>
      </c>
      <c r="H42" s="106" t="str">
        <f>IF(B42&lt;&gt;"",VLOOKUP(B42,[0]!podaci,7,FALSE),"")</f>
        <v/>
      </c>
      <c r="I42" s="110" t="str">
        <f>IF(B42&lt;&gt;"",VLOOKUP(B42,[0]!podaci,8,FALSE),"")</f>
        <v/>
      </c>
      <c r="J42" s="104" t="str">
        <f>IF(B42&lt;&gt;"",VLOOKUP(B42,[0]!podaci,9,FALSE),"")</f>
        <v/>
      </c>
      <c r="K42" s="108" t="str">
        <f>IF(B42&lt;&gt;"",VLOOKUP(B42,[0]!podaci,10,FALSE),"")</f>
        <v/>
      </c>
      <c r="L42" s="99" t="str">
        <f>IF(B42&lt;&gt;"",VLOOKUP(B42,[0]!podaci,11,FALSE),"")</f>
        <v/>
      </c>
      <c r="M42" s="104" t="str">
        <f>IF(B42&lt;&gt;"",VLOOKUP(B42,[0]!podaci,12,FALSE),"")</f>
        <v/>
      </c>
      <c r="N42" s="21" t="str">
        <f>IF(B42&lt;&gt;"",VLOOKUP(B42,[0]!podaci,13,FALSE),"")</f>
        <v/>
      </c>
      <c r="O42" s="110" t="str">
        <f>IF(B42&lt;&gt;"",VLOOKUP(B42,[0]!podaci,14,FALSE),"")</f>
        <v/>
      </c>
      <c r="P42" s="99" t="str">
        <f>IF(B42&lt;&gt;"",VLOOKUP(B42,[0]!podaci,15,FALSE),"")</f>
        <v/>
      </c>
      <c r="Q42" s="118" t="str">
        <f>IF(B42&lt;&gt;"",VLOOKUP(B42,[0]!podaci,16,FALSE),"")</f>
        <v/>
      </c>
      <c r="R42" s="14"/>
    </row>
    <row r="43" spans="1:18">
      <c r="A43" s="19">
        <f t="shared" si="0"/>
        <v>33</v>
      </c>
      <c r="B43" s="128"/>
      <c r="C43" s="21" t="str">
        <f>IF(B43&lt;&gt;"",VLOOKUP(B43,[0]!podaci,2,FALSE),"")</f>
        <v/>
      </c>
      <c r="D43" s="21" t="str">
        <f>IF(B43&lt;&gt;"",VLOOKUP(B43,[0]!podaci,3,FALSE),"")</f>
        <v/>
      </c>
      <c r="E43" s="114" t="str">
        <f>IF(B43&lt;&gt;"",VLOOKUP(B43,[0]!podaci,4,FALSE),"")</f>
        <v/>
      </c>
      <c r="F43" s="104" t="str">
        <f>IF(B43&lt;&gt;"",VLOOKUP(B43,[0]!podaci,5,FALSE),"")</f>
        <v/>
      </c>
      <c r="G43" s="108" t="str">
        <f>IF(B43&lt;&gt;"",VLOOKUP(B43,[0]!podaci,6,FALSE),"")</f>
        <v/>
      </c>
      <c r="H43" s="106" t="str">
        <f>IF(B43&lt;&gt;"",VLOOKUP(B43,[0]!podaci,7,FALSE),"")</f>
        <v/>
      </c>
      <c r="I43" s="110" t="str">
        <f>IF(B43&lt;&gt;"",VLOOKUP(B43,[0]!podaci,8,FALSE),"")</f>
        <v/>
      </c>
      <c r="J43" s="104" t="str">
        <f>IF(B43&lt;&gt;"",VLOOKUP(B43,[0]!podaci,9,FALSE),"")</f>
        <v/>
      </c>
      <c r="K43" s="108" t="str">
        <f>IF(B43&lt;&gt;"",VLOOKUP(B43,[0]!podaci,10,FALSE),"")</f>
        <v/>
      </c>
      <c r="L43" s="99" t="str">
        <f>IF(B43&lt;&gt;"",VLOOKUP(B43,[0]!podaci,11,FALSE),"")</f>
        <v/>
      </c>
      <c r="M43" s="104" t="str">
        <f>IF(B43&lt;&gt;"",VLOOKUP(B43,[0]!podaci,12,FALSE),"")</f>
        <v/>
      </c>
      <c r="N43" s="21" t="str">
        <f>IF(B43&lt;&gt;"",VLOOKUP(B43,[0]!podaci,13,FALSE),"")</f>
        <v/>
      </c>
      <c r="O43" s="110" t="str">
        <f>IF(B43&lt;&gt;"",VLOOKUP(B43,[0]!podaci,14,FALSE),"")</f>
        <v/>
      </c>
      <c r="P43" s="99" t="str">
        <f>IF(B43&lt;&gt;"",VLOOKUP(B43,[0]!podaci,15,FALSE),"")</f>
        <v/>
      </c>
      <c r="Q43" s="118" t="str">
        <f>IF(B43&lt;&gt;"",VLOOKUP(B43,[0]!podaci,16,FALSE),"")</f>
        <v/>
      </c>
      <c r="R43" s="14"/>
    </row>
    <row r="44" spans="1:18">
      <c r="A44" s="19">
        <f t="shared" si="0"/>
        <v>34</v>
      </c>
      <c r="B44" s="128"/>
      <c r="C44" s="21" t="str">
        <f>IF(B44&lt;&gt;"",VLOOKUP(B44,[0]!podaci,2,FALSE),"")</f>
        <v/>
      </c>
      <c r="D44" s="21" t="str">
        <f>IF(B44&lt;&gt;"",VLOOKUP(B44,[0]!podaci,3,FALSE),"")</f>
        <v/>
      </c>
      <c r="E44" s="114" t="str">
        <f>IF(B44&lt;&gt;"",VLOOKUP(B44,[0]!podaci,4,FALSE),"")</f>
        <v/>
      </c>
      <c r="F44" s="104" t="str">
        <f>IF(B44&lt;&gt;"",VLOOKUP(B44,[0]!podaci,5,FALSE),"")</f>
        <v/>
      </c>
      <c r="G44" s="108" t="str">
        <f>IF(B44&lt;&gt;"",VLOOKUP(B44,[0]!podaci,6,FALSE),"")</f>
        <v/>
      </c>
      <c r="H44" s="106" t="str">
        <f>IF(B44&lt;&gt;"",VLOOKUP(B44,[0]!podaci,7,FALSE),"")</f>
        <v/>
      </c>
      <c r="I44" s="110" t="str">
        <f>IF(B44&lt;&gt;"",VLOOKUP(B44,[0]!podaci,8,FALSE),"")</f>
        <v/>
      </c>
      <c r="J44" s="104" t="str">
        <f>IF(B44&lt;&gt;"",VLOOKUP(B44,[0]!podaci,9,FALSE),"")</f>
        <v/>
      </c>
      <c r="K44" s="108" t="str">
        <f>IF(B44&lt;&gt;"",VLOOKUP(B44,[0]!podaci,10,FALSE),"")</f>
        <v/>
      </c>
      <c r="L44" s="99" t="str">
        <f>IF(B44&lt;&gt;"",VLOOKUP(B44,[0]!podaci,11,FALSE),"")</f>
        <v/>
      </c>
      <c r="M44" s="104" t="str">
        <f>IF(B44&lt;&gt;"",VLOOKUP(B44,[0]!podaci,12,FALSE),"")</f>
        <v/>
      </c>
      <c r="N44" s="21" t="str">
        <f>IF(B44&lt;&gt;"",VLOOKUP(B44,[0]!podaci,13,FALSE),"")</f>
        <v/>
      </c>
      <c r="O44" s="110" t="str">
        <f>IF(B44&lt;&gt;"",VLOOKUP(B44,[0]!podaci,14,FALSE),"")</f>
        <v/>
      </c>
      <c r="P44" s="99" t="str">
        <f>IF(B44&lt;&gt;"",VLOOKUP(B44,[0]!podaci,15,FALSE),"")</f>
        <v/>
      </c>
      <c r="Q44" s="118" t="str">
        <f>IF(B44&lt;&gt;"",VLOOKUP(B44,[0]!podaci,16,FALSE),"")</f>
        <v/>
      </c>
      <c r="R44" s="14"/>
    </row>
    <row r="45" spans="1:18">
      <c r="A45" s="19">
        <f t="shared" si="0"/>
        <v>35</v>
      </c>
      <c r="B45" s="128"/>
      <c r="C45" s="21" t="str">
        <f>IF(B45&lt;&gt;"",VLOOKUP(B45,[0]!podaci,2,FALSE),"")</f>
        <v/>
      </c>
      <c r="D45" s="21" t="str">
        <f>IF(B45&lt;&gt;"",VLOOKUP(B45,[0]!podaci,3,FALSE),"")</f>
        <v/>
      </c>
      <c r="E45" s="114" t="str">
        <f>IF(B45&lt;&gt;"",VLOOKUP(B45,[0]!podaci,4,FALSE),"")</f>
        <v/>
      </c>
      <c r="F45" s="104" t="str">
        <f>IF(B45&lt;&gt;"",VLOOKUP(B45,[0]!podaci,5,FALSE),"")</f>
        <v/>
      </c>
      <c r="G45" s="108" t="str">
        <f>IF(B45&lt;&gt;"",VLOOKUP(B45,[0]!podaci,6,FALSE),"")</f>
        <v/>
      </c>
      <c r="H45" s="106" t="str">
        <f>IF(B45&lt;&gt;"",VLOOKUP(B45,[0]!podaci,7,FALSE),"")</f>
        <v/>
      </c>
      <c r="I45" s="110" t="str">
        <f>IF(B45&lt;&gt;"",VLOOKUP(B45,[0]!podaci,8,FALSE),"")</f>
        <v/>
      </c>
      <c r="J45" s="104" t="str">
        <f>IF(B45&lt;&gt;"",VLOOKUP(B45,[0]!podaci,9,FALSE),"")</f>
        <v/>
      </c>
      <c r="K45" s="108" t="str">
        <f>IF(B45&lt;&gt;"",VLOOKUP(B45,[0]!podaci,10,FALSE),"")</f>
        <v/>
      </c>
      <c r="L45" s="99" t="str">
        <f>IF(B45&lt;&gt;"",VLOOKUP(B45,[0]!podaci,11,FALSE),"")</f>
        <v/>
      </c>
      <c r="M45" s="104" t="str">
        <f>IF(B45&lt;&gt;"",VLOOKUP(B45,[0]!podaci,12,FALSE),"")</f>
        <v/>
      </c>
      <c r="N45" s="21" t="str">
        <f>IF(B45&lt;&gt;"",VLOOKUP(B45,[0]!podaci,13,FALSE),"")</f>
        <v/>
      </c>
      <c r="O45" s="110" t="str">
        <f>IF(B45&lt;&gt;"",VLOOKUP(B45,[0]!podaci,14,FALSE),"")</f>
        <v/>
      </c>
      <c r="P45" s="99" t="str">
        <f>IF(B45&lt;&gt;"",VLOOKUP(B45,[0]!podaci,15,FALSE),"")</f>
        <v/>
      </c>
      <c r="Q45" s="118" t="str">
        <f>IF(B45&lt;&gt;"",VLOOKUP(B45,[0]!podaci,16,FALSE),"")</f>
        <v/>
      </c>
      <c r="R45" s="14"/>
    </row>
    <row r="46" spans="1:18">
      <c r="A46" s="19">
        <f t="shared" si="0"/>
        <v>36</v>
      </c>
      <c r="B46" s="128"/>
      <c r="C46" s="21" t="str">
        <f>IF(B46&lt;&gt;"",VLOOKUP(B46,[0]!podaci,2,FALSE),"")</f>
        <v/>
      </c>
      <c r="D46" s="21" t="str">
        <f>IF(B46&lt;&gt;"",VLOOKUP(B46,[0]!podaci,3,FALSE),"")</f>
        <v/>
      </c>
      <c r="E46" s="114" t="str">
        <f>IF(B46&lt;&gt;"",VLOOKUP(B46,[0]!podaci,4,FALSE),"")</f>
        <v/>
      </c>
      <c r="F46" s="104" t="str">
        <f>IF(B46&lt;&gt;"",VLOOKUP(B46,[0]!podaci,5,FALSE),"")</f>
        <v/>
      </c>
      <c r="G46" s="108" t="str">
        <f>IF(B46&lt;&gt;"",VLOOKUP(B46,[0]!podaci,6,FALSE),"")</f>
        <v/>
      </c>
      <c r="H46" s="106" t="str">
        <f>IF(B46&lt;&gt;"",VLOOKUP(B46,[0]!podaci,7,FALSE),"")</f>
        <v/>
      </c>
      <c r="I46" s="110" t="str">
        <f>IF(B46&lt;&gt;"",VLOOKUP(B46,[0]!podaci,8,FALSE),"")</f>
        <v/>
      </c>
      <c r="J46" s="104" t="str">
        <f>IF(B46&lt;&gt;"",VLOOKUP(B46,[0]!podaci,9,FALSE),"")</f>
        <v/>
      </c>
      <c r="K46" s="108" t="str">
        <f>IF(B46&lt;&gt;"",VLOOKUP(B46,[0]!podaci,10,FALSE),"")</f>
        <v/>
      </c>
      <c r="L46" s="99" t="str">
        <f>IF(B46&lt;&gt;"",VLOOKUP(B46,[0]!podaci,11,FALSE),"")</f>
        <v/>
      </c>
      <c r="M46" s="104" t="str">
        <f>IF(B46&lt;&gt;"",VLOOKUP(B46,[0]!podaci,12,FALSE),"")</f>
        <v/>
      </c>
      <c r="N46" s="21" t="str">
        <f>IF(B46&lt;&gt;"",VLOOKUP(B46,[0]!podaci,13,FALSE),"")</f>
        <v/>
      </c>
      <c r="O46" s="110" t="str">
        <f>IF(B46&lt;&gt;"",VLOOKUP(B46,[0]!podaci,14,FALSE),"")</f>
        <v/>
      </c>
      <c r="P46" s="99" t="str">
        <f>IF(B46&lt;&gt;"",VLOOKUP(B46,[0]!podaci,15,FALSE),"")</f>
        <v/>
      </c>
      <c r="Q46" s="118" t="str">
        <f>IF(B46&lt;&gt;"",VLOOKUP(B46,[0]!podaci,16,FALSE),"")</f>
        <v/>
      </c>
      <c r="R46" s="14"/>
    </row>
    <row r="47" spans="1:18">
      <c r="A47" s="19">
        <f t="shared" si="0"/>
        <v>37</v>
      </c>
      <c r="B47" s="128"/>
      <c r="C47" s="21" t="str">
        <f>IF(B47&lt;&gt;"",VLOOKUP(B47,[0]!podaci,2,FALSE),"")</f>
        <v/>
      </c>
      <c r="D47" s="21" t="str">
        <f>IF(B47&lt;&gt;"",VLOOKUP(B47,[0]!podaci,3,FALSE),"")</f>
        <v/>
      </c>
      <c r="E47" s="114" t="str">
        <f>IF(B47&lt;&gt;"",VLOOKUP(B47,[0]!podaci,4,FALSE),"")</f>
        <v/>
      </c>
      <c r="F47" s="104" t="str">
        <f>IF(B47&lt;&gt;"",VLOOKUP(B47,[0]!podaci,5,FALSE),"")</f>
        <v/>
      </c>
      <c r="G47" s="108" t="str">
        <f>IF(B47&lt;&gt;"",VLOOKUP(B47,[0]!podaci,6,FALSE),"")</f>
        <v/>
      </c>
      <c r="H47" s="106" t="str">
        <f>IF(B47&lt;&gt;"",VLOOKUP(B47,[0]!podaci,7,FALSE),"")</f>
        <v/>
      </c>
      <c r="I47" s="110" t="str">
        <f>IF(B47&lt;&gt;"",VLOOKUP(B47,[0]!podaci,8,FALSE),"")</f>
        <v/>
      </c>
      <c r="J47" s="104" t="str">
        <f>IF(B47&lt;&gt;"",VLOOKUP(B47,[0]!podaci,9,FALSE),"")</f>
        <v/>
      </c>
      <c r="K47" s="108" t="str">
        <f>IF(B47&lt;&gt;"",VLOOKUP(B47,[0]!podaci,10,FALSE),"")</f>
        <v/>
      </c>
      <c r="L47" s="99" t="str">
        <f>IF(B47&lt;&gt;"",VLOOKUP(B47,[0]!podaci,11,FALSE),"")</f>
        <v/>
      </c>
      <c r="M47" s="104" t="str">
        <f>IF(B47&lt;&gt;"",VLOOKUP(B47,[0]!podaci,12,FALSE),"")</f>
        <v/>
      </c>
      <c r="N47" s="21" t="str">
        <f>IF(B47&lt;&gt;"",VLOOKUP(B47,[0]!podaci,13,FALSE),"")</f>
        <v/>
      </c>
      <c r="O47" s="110" t="str">
        <f>IF(B47&lt;&gt;"",VLOOKUP(B47,[0]!podaci,14,FALSE),"")</f>
        <v/>
      </c>
      <c r="P47" s="99" t="str">
        <f>IF(B47&lt;&gt;"",VLOOKUP(B47,[0]!podaci,15,FALSE),"")</f>
        <v/>
      </c>
      <c r="Q47" s="118" t="str">
        <f>IF(B47&lt;&gt;"",VLOOKUP(B47,[0]!podaci,16,FALSE),"")</f>
        <v/>
      </c>
      <c r="R47" s="14"/>
    </row>
    <row r="48" spans="1:18">
      <c r="A48" s="19">
        <f t="shared" si="0"/>
        <v>38</v>
      </c>
      <c r="B48" s="128"/>
      <c r="C48" s="21" t="str">
        <f>IF(B48&lt;&gt;"",VLOOKUP(B48,[0]!podaci,2,FALSE),"")</f>
        <v/>
      </c>
      <c r="D48" s="21" t="str">
        <f>IF(B48&lt;&gt;"",VLOOKUP(B48,[0]!podaci,3,FALSE),"")</f>
        <v/>
      </c>
      <c r="E48" s="114" t="str">
        <f>IF(B48&lt;&gt;"",VLOOKUP(B48,[0]!podaci,4,FALSE),"")</f>
        <v/>
      </c>
      <c r="F48" s="104" t="str">
        <f>IF(B48&lt;&gt;"",VLOOKUP(B48,[0]!podaci,5,FALSE),"")</f>
        <v/>
      </c>
      <c r="G48" s="108" t="str">
        <f>IF(B48&lt;&gt;"",VLOOKUP(B48,[0]!podaci,6,FALSE),"")</f>
        <v/>
      </c>
      <c r="H48" s="106" t="str">
        <f>IF(B48&lt;&gt;"",VLOOKUP(B48,[0]!podaci,7,FALSE),"")</f>
        <v/>
      </c>
      <c r="I48" s="110" t="str">
        <f>IF(B48&lt;&gt;"",VLOOKUP(B48,[0]!podaci,8,FALSE),"")</f>
        <v/>
      </c>
      <c r="J48" s="104" t="str">
        <f>IF(B48&lt;&gt;"",VLOOKUP(B48,[0]!podaci,9,FALSE),"")</f>
        <v/>
      </c>
      <c r="K48" s="108" t="str">
        <f>IF(B48&lt;&gt;"",VLOOKUP(B48,[0]!podaci,10,FALSE),"")</f>
        <v/>
      </c>
      <c r="L48" s="99" t="str">
        <f>IF(B48&lt;&gt;"",VLOOKUP(B48,[0]!podaci,11,FALSE),"")</f>
        <v/>
      </c>
      <c r="M48" s="104" t="str">
        <f>IF(B48&lt;&gt;"",VLOOKUP(B48,[0]!podaci,12,FALSE),"")</f>
        <v/>
      </c>
      <c r="N48" s="21" t="str">
        <f>IF(B48&lt;&gt;"",VLOOKUP(B48,[0]!podaci,13,FALSE),"")</f>
        <v/>
      </c>
      <c r="O48" s="110" t="str">
        <f>IF(B48&lt;&gt;"",VLOOKUP(B48,[0]!podaci,14,FALSE),"")</f>
        <v/>
      </c>
      <c r="P48" s="99" t="str">
        <f>IF(B48&lt;&gt;"",VLOOKUP(B48,[0]!podaci,15,FALSE),"")</f>
        <v/>
      </c>
      <c r="Q48" s="118" t="str">
        <f>IF(B48&lt;&gt;"",VLOOKUP(B48,[0]!podaci,16,FALSE),"")</f>
        <v/>
      </c>
      <c r="R48" s="14"/>
    </row>
    <row r="49" spans="1:18">
      <c r="A49" s="19">
        <f t="shared" si="0"/>
        <v>39</v>
      </c>
      <c r="B49" s="128"/>
      <c r="C49" s="21" t="str">
        <f>IF(B49&lt;&gt;"",VLOOKUP(B49,[0]!podaci,2,FALSE),"")</f>
        <v/>
      </c>
      <c r="D49" s="21" t="str">
        <f>IF(B49&lt;&gt;"",VLOOKUP(B49,[0]!podaci,3,FALSE),"")</f>
        <v/>
      </c>
      <c r="E49" s="114" t="str">
        <f>IF(B49&lt;&gt;"",VLOOKUP(B49,[0]!podaci,4,FALSE),"")</f>
        <v/>
      </c>
      <c r="F49" s="104" t="str">
        <f>IF(B49&lt;&gt;"",VLOOKUP(B49,[0]!podaci,5,FALSE),"")</f>
        <v/>
      </c>
      <c r="G49" s="108" t="str">
        <f>IF(B49&lt;&gt;"",VLOOKUP(B49,[0]!podaci,6,FALSE),"")</f>
        <v/>
      </c>
      <c r="H49" s="106" t="str">
        <f>IF(B49&lt;&gt;"",VLOOKUP(B49,[0]!podaci,7,FALSE),"")</f>
        <v/>
      </c>
      <c r="I49" s="110" t="str">
        <f>IF(B49&lt;&gt;"",VLOOKUP(B49,[0]!podaci,8,FALSE),"")</f>
        <v/>
      </c>
      <c r="J49" s="104" t="str">
        <f>IF(B49&lt;&gt;"",VLOOKUP(B49,[0]!podaci,9,FALSE),"")</f>
        <v/>
      </c>
      <c r="K49" s="108" t="str">
        <f>IF(B49&lt;&gt;"",VLOOKUP(B49,[0]!podaci,10,FALSE),"")</f>
        <v/>
      </c>
      <c r="L49" s="99" t="str">
        <f>IF(B49&lt;&gt;"",VLOOKUP(B49,[0]!podaci,11,FALSE),"")</f>
        <v/>
      </c>
      <c r="M49" s="104" t="str">
        <f>IF(B49&lt;&gt;"",VLOOKUP(B49,[0]!podaci,12,FALSE),"")</f>
        <v/>
      </c>
      <c r="N49" s="21" t="str">
        <f>IF(B49&lt;&gt;"",VLOOKUP(B49,[0]!podaci,13,FALSE),"")</f>
        <v/>
      </c>
      <c r="O49" s="110" t="str">
        <f>IF(B49&lt;&gt;"",VLOOKUP(B49,[0]!podaci,14,FALSE),"")</f>
        <v/>
      </c>
      <c r="P49" s="99" t="str">
        <f>IF(B49&lt;&gt;"",VLOOKUP(B49,[0]!podaci,15,FALSE),"")</f>
        <v/>
      </c>
      <c r="Q49" s="118" t="str">
        <f>IF(B49&lt;&gt;"",VLOOKUP(B49,[0]!podaci,16,FALSE),"")</f>
        <v/>
      </c>
      <c r="R49" s="14"/>
    </row>
    <row r="50" spans="1:18">
      <c r="A50" s="19">
        <f t="shared" si="0"/>
        <v>40</v>
      </c>
      <c r="B50" s="128"/>
      <c r="C50" s="21" t="str">
        <f>IF(B50&lt;&gt;"",VLOOKUP(B50,[0]!podaci,2,FALSE),"")</f>
        <v/>
      </c>
      <c r="D50" s="21" t="str">
        <f>IF(B50&lt;&gt;"",VLOOKUP(B50,[0]!podaci,3,FALSE),"")</f>
        <v/>
      </c>
      <c r="E50" s="114" t="str">
        <f>IF(B50&lt;&gt;"",VLOOKUP(B50,[0]!podaci,4,FALSE),"")</f>
        <v/>
      </c>
      <c r="F50" s="104" t="str">
        <f>IF(B50&lt;&gt;"",VLOOKUP(B50,[0]!podaci,5,FALSE),"")</f>
        <v/>
      </c>
      <c r="G50" s="108" t="str">
        <f>IF(B50&lt;&gt;"",VLOOKUP(B50,[0]!podaci,6,FALSE),"")</f>
        <v/>
      </c>
      <c r="H50" s="106" t="str">
        <f>IF(B50&lt;&gt;"",VLOOKUP(B50,[0]!podaci,7,FALSE),"")</f>
        <v/>
      </c>
      <c r="I50" s="110" t="str">
        <f>IF(B50&lt;&gt;"",VLOOKUP(B50,[0]!podaci,8,FALSE),"")</f>
        <v/>
      </c>
      <c r="J50" s="104" t="str">
        <f>IF(B50&lt;&gt;"",VLOOKUP(B50,[0]!podaci,9,FALSE),"")</f>
        <v/>
      </c>
      <c r="K50" s="108" t="str">
        <f>IF(B50&lt;&gt;"",VLOOKUP(B50,[0]!podaci,10,FALSE),"")</f>
        <v/>
      </c>
      <c r="L50" s="99" t="str">
        <f>IF(B50&lt;&gt;"",VLOOKUP(B50,[0]!podaci,11,FALSE),"")</f>
        <v/>
      </c>
      <c r="M50" s="104" t="str">
        <f>IF(B50&lt;&gt;"",VLOOKUP(B50,[0]!podaci,12,FALSE),"")</f>
        <v/>
      </c>
      <c r="N50" s="21" t="str">
        <f>IF(B50&lt;&gt;"",VLOOKUP(B50,[0]!podaci,13,FALSE),"")</f>
        <v/>
      </c>
      <c r="O50" s="110" t="str">
        <f>IF(B50&lt;&gt;"",VLOOKUP(B50,[0]!podaci,14,FALSE),"")</f>
        <v/>
      </c>
      <c r="P50" s="99" t="str">
        <f>IF(B50&lt;&gt;"",VLOOKUP(B50,[0]!podaci,15,FALSE),"")</f>
        <v/>
      </c>
      <c r="Q50" s="118" t="str">
        <f>IF(B50&lt;&gt;"",VLOOKUP(B50,[0]!podaci,16,FALSE),"")</f>
        <v/>
      </c>
      <c r="R50" s="14"/>
    </row>
    <row r="51" spans="1:18">
      <c r="A51" s="19">
        <f t="shared" si="0"/>
        <v>41</v>
      </c>
      <c r="B51" s="128"/>
      <c r="C51" s="21" t="str">
        <f>IF(B51&lt;&gt;"",VLOOKUP(B51,[0]!podaci,2,FALSE),"")</f>
        <v/>
      </c>
      <c r="D51" s="21" t="str">
        <f>IF(B51&lt;&gt;"",VLOOKUP(B51,[0]!podaci,3,FALSE),"")</f>
        <v/>
      </c>
      <c r="E51" s="114" t="str">
        <f>IF(B51&lt;&gt;"",VLOOKUP(B51,[0]!podaci,4,FALSE),"")</f>
        <v/>
      </c>
      <c r="F51" s="104" t="str">
        <f>IF(B51&lt;&gt;"",VLOOKUP(B51,[0]!podaci,5,FALSE),"")</f>
        <v/>
      </c>
      <c r="G51" s="108" t="str">
        <f>IF(B51&lt;&gt;"",VLOOKUP(B51,[0]!podaci,6,FALSE),"")</f>
        <v/>
      </c>
      <c r="H51" s="106" t="str">
        <f>IF(B51&lt;&gt;"",VLOOKUP(B51,[0]!podaci,7,FALSE),"")</f>
        <v/>
      </c>
      <c r="I51" s="110" t="str">
        <f>IF(B51&lt;&gt;"",VLOOKUP(B51,[0]!podaci,8,FALSE),"")</f>
        <v/>
      </c>
      <c r="J51" s="104" t="str">
        <f>IF(B51&lt;&gt;"",VLOOKUP(B51,[0]!podaci,9,FALSE),"")</f>
        <v/>
      </c>
      <c r="K51" s="108" t="str">
        <f>IF(B51&lt;&gt;"",VLOOKUP(B51,[0]!podaci,10,FALSE),"")</f>
        <v/>
      </c>
      <c r="L51" s="99" t="str">
        <f>IF(B51&lt;&gt;"",VLOOKUP(B51,[0]!podaci,11,FALSE),"")</f>
        <v/>
      </c>
      <c r="M51" s="104" t="str">
        <f>IF(B51&lt;&gt;"",VLOOKUP(B51,[0]!podaci,12,FALSE),"")</f>
        <v/>
      </c>
      <c r="N51" s="21" t="str">
        <f>IF(B51&lt;&gt;"",VLOOKUP(B51,[0]!podaci,13,FALSE),"")</f>
        <v/>
      </c>
      <c r="O51" s="110" t="str">
        <f>IF(B51&lt;&gt;"",VLOOKUP(B51,[0]!podaci,14,FALSE),"")</f>
        <v/>
      </c>
      <c r="P51" s="99" t="str">
        <f>IF(B51&lt;&gt;"",VLOOKUP(B51,[0]!podaci,15,FALSE),"")</f>
        <v/>
      </c>
      <c r="Q51" s="118" t="str">
        <f>IF(B51&lt;&gt;"",VLOOKUP(B51,[0]!podaci,16,FALSE),"")</f>
        <v/>
      </c>
      <c r="R51" s="14"/>
    </row>
    <row r="52" spans="1:18">
      <c r="A52" s="19">
        <f t="shared" si="0"/>
        <v>42</v>
      </c>
      <c r="B52" s="128"/>
      <c r="C52" s="21" t="str">
        <f>IF(B52&lt;&gt;"",VLOOKUP(B52,[0]!podaci,2,FALSE),"")</f>
        <v/>
      </c>
      <c r="D52" s="21" t="str">
        <f>IF(B52&lt;&gt;"",VLOOKUP(B52,[0]!podaci,3,FALSE),"")</f>
        <v/>
      </c>
      <c r="E52" s="114" t="str">
        <f>IF(B52&lt;&gt;"",VLOOKUP(B52,[0]!podaci,4,FALSE),"")</f>
        <v/>
      </c>
      <c r="F52" s="104" t="str">
        <f>IF(B52&lt;&gt;"",VLOOKUP(B52,[0]!podaci,5,FALSE),"")</f>
        <v/>
      </c>
      <c r="G52" s="108" t="str">
        <f>IF(B52&lt;&gt;"",VLOOKUP(B52,[0]!podaci,6,FALSE),"")</f>
        <v/>
      </c>
      <c r="H52" s="106" t="str">
        <f>IF(B52&lt;&gt;"",VLOOKUP(B52,[0]!podaci,7,FALSE),"")</f>
        <v/>
      </c>
      <c r="I52" s="110" t="str">
        <f>IF(B52&lt;&gt;"",VLOOKUP(B52,[0]!podaci,8,FALSE),"")</f>
        <v/>
      </c>
      <c r="J52" s="104" t="str">
        <f>IF(B52&lt;&gt;"",VLOOKUP(B52,[0]!podaci,9,FALSE),"")</f>
        <v/>
      </c>
      <c r="K52" s="108" t="str">
        <f>IF(B52&lt;&gt;"",VLOOKUP(B52,[0]!podaci,10,FALSE),"")</f>
        <v/>
      </c>
      <c r="L52" s="99" t="str">
        <f>IF(B52&lt;&gt;"",VLOOKUP(B52,[0]!podaci,11,FALSE),"")</f>
        <v/>
      </c>
      <c r="M52" s="104" t="str">
        <f>IF(B52&lt;&gt;"",VLOOKUP(B52,[0]!podaci,12,FALSE),"")</f>
        <v/>
      </c>
      <c r="N52" s="21" t="str">
        <f>IF(B52&lt;&gt;"",VLOOKUP(B52,[0]!podaci,13,FALSE),"")</f>
        <v/>
      </c>
      <c r="O52" s="110" t="str">
        <f>IF(B52&lt;&gt;"",VLOOKUP(B52,[0]!podaci,14,FALSE),"")</f>
        <v/>
      </c>
      <c r="P52" s="99" t="str">
        <f>IF(B52&lt;&gt;"",VLOOKUP(B52,[0]!podaci,15,FALSE),"")</f>
        <v/>
      </c>
      <c r="Q52" s="118" t="str">
        <f>IF(B52&lt;&gt;"",VLOOKUP(B52,[0]!podaci,16,FALSE),"")</f>
        <v/>
      </c>
      <c r="R52" s="14"/>
    </row>
    <row r="53" spans="1:18">
      <c r="A53" s="19">
        <f t="shared" si="0"/>
        <v>43</v>
      </c>
      <c r="B53" s="128"/>
      <c r="C53" s="21" t="str">
        <f>IF(B53&lt;&gt;"",VLOOKUP(B53,[0]!podaci,2,FALSE),"")</f>
        <v/>
      </c>
      <c r="D53" s="21" t="str">
        <f>IF(B53&lt;&gt;"",VLOOKUP(B53,[0]!podaci,3,FALSE),"")</f>
        <v/>
      </c>
      <c r="E53" s="114" t="str">
        <f>IF(B53&lt;&gt;"",VLOOKUP(B53,[0]!podaci,4,FALSE),"")</f>
        <v/>
      </c>
      <c r="F53" s="104" t="str">
        <f>IF(B53&lt;&gt;"",VLOOKUP(B53,[0]!podaci,5,FALSE),"")</f>
        <v/>
      </c>
      <c r="G53" s="108" t="str">
        <f>IF(B53&lt;&gt;"",VLOOKUP(B53,[0]!podaci,6,FALSE),"")</f>
        <v/>
      </c>
      <c r="H53" s="106" t="str">
        <f>IF(B53&lt;&gt;"",VLOOKUP(B53,[0]!podaci,7,FALSE),"")</f>
        <v/>
      </c>
      <c r="I53" s="110" t="str">
        <f>IF(B53&lt;&gt;"",VLOOKUP(B53,[0]!podaci,8,FALSE),"")</f>
        <v/>
      </c>
      <c r="J53" s="104" t="str">
        <f>IF(B53&lt;&gt;"",VLOOKUP(B53,[0]!podaci,9,FALSE),"")</f>
        <v/>
      </c>
      <c r="K53" s="108" t="str">
        <f>IF(B53&lt;&gt;"",VLOOKUP(B53,[0]!podaci,10,FALSE),"")</f>
        <v/>
      </c>
      <c r="L53" s="99" t="str">
        <f>IF(B53&lt;&gt;"",VLOOKUP(B53,[0]!podaci,11,FALSE),"")</f>
        <v/>
      </c>
      <c r="M53" s="104" t="str">
        <f>IF(B53&lt;&gt;"",VLOOKUP(B53,[0]!podaci,12,FALSE),"")</f>
        <v/>
      </c>
      <c r="N53" s="21" t="str">
        <f>IF(B53&lt;&gt;"",VLOOKUP(B53,[0]!podaci,13,FALSE),"")</f>
        <v/>
      </c>
      <c r="O53" s="110" t="str">
        <f>IF(B53&lt;&gt;"",VLOOKUP(B53,[0]!podaci,14,FALSE),"")</f>
        <v/>
      </c>
      <c r="P53" s="99" t="str">
        <f>IF(B53&lt;&gt;"",VLOOKUP(B53,[0]!podaci,15,FALSE),"")</f>
        <v/>
      </c>
      <c r="Q53" s="118" t="str">
        <f>IF(B53&lt;&gt;"",VLOOKUP(B53,[0]!podaci,16,FALSE),"")</f>
        <v/>
      </c>
      <c r="R53" s="14"/>
    </row>
    <row r="54" spans="1:18">
      <c r="A54" s="19">
        <f t="shared" si="0"/>
        <v>44</v>
      </c>
      <c r="B54" s="128"/>
      <c r="C54" s="21" t="str">
        <f>IF(B54&lt;&gt;"",VLOOKUP(B54,[0]!podaci,2,FALSE),"")</f>
        <v/>
      </c>
      <c r="D54" s="21" t="str">
        <f>IF(B54&lt;&gt;"",VLOOKUP(B54,[0]!podaci,3,FALSE),"")</f>
        <v/>
      </c>
      <c r="E54" s="114" t="str">
        <f>IF(B54&lt;&gt;"",VLOOKUP(B54,[0]!podaci,4,FALSE),"")</f>
        <v/>
      </c>
      <c r="F54" s="104" t="str">
        <f>IF(B54&lt;&gt;"",VLOOKUP(B54,[0]!podaci,5,FALSE),"")</f>
        <v/>
      </c>
      <c r="G54" s="108" t="str">
        <f>IF(B54&lt;&gt;"",VLOOKUP(B54,[0]!podaci,6,FALSE),"")</f>
        <v/>
      </c>
      <c r="H54" s="106" t="str">
        <f>IF(B54&lt;&gt;"",VLOOKUP(B54,[0]!podaci,7,FALSE),"")</f>
        <v/>
      </c>
      <c r="I54" s="110" t="str">
        <f>IF(B54&lt;&gt;"",VLOOKUP(B54,[0]!podaci,8,FALSE),"")</f>
        <v/>
      </c>
      <c r="J54" s="104" t="str">
        <f>IF(B54&lt;&gt;"",VLOOKUP(B54,[0]!podaci,9,FALSE),"")</f>
        <v/>
      </c>
      <c r="K54" s="108" t="str">
        <f>IF(B54&lt;&gt;"",VLOOKUP(B54,[0]!podaci,10,FALSE),"")</f>
        <v/>
      </c>
      <c r="L54" s="99" t="str">
        <f>IF(B54&lt;&gt;"",VLOOKUP(B54,[0]!podaci,11,FALSE),"")</f>
        <v/>
      </c>
      <c r="M54" s="104" t="str">
        <f>IF(B54&lt;&gt;"",VLOOKUP(B54,[0]!podaci,12,FALSE),"")</f>
        <v/>
      </c>
      <c r="N54" s="21" t="str">
        <f>IF(B54&lt;&gt;"",VLOOKUP(B54,[0]!podaci,13,FALSE),"")</f>
        <v/>
      </c>
      <c r="O54" s="110" t="str">
        <f>IF(B54&lt;&gt;"",VLOOKUP(B54,[0]!podaci,14,FALSE),"")</f>
        <v/>
      </c>
      <c r="P54" s="99" t="str">
        <f>IF(B54&lt;&gt;"",VLOOKUP(B54,[0]!podaci,15,FALSE),"")</f>
        <v/>
      </c>
      <c r="Q54" s="118" t="str">
        <f>IF(B54&lt;&gt;"",VLOOKUP(B54,[0]!podaci,16,FALSE),"")</f>
        <v/>
      </c>
      <c r="R54" s="14"/>
    </row>
    <row r="55" spans="1:18">
      <c r="A55" s="19">
        <f t="shared" si="0"/>
        <v>45</v>
      </c>
      <c r="B55" s="128"/>
      <c r="C55" s="21" t="str">
        <f>IF(B55&lt;&gt;"",VLOOKUP(B55,[0]!podaci,2,FALSE),"")</f>
        <v/>
      </c>
      <c r="D55" s="21" t="str">
        <f>IF(B55&lt;&gt;"",VLOOKUP(B55,[0]!podaci,3,FALSE),"")</f>
        <v/>
      </c>
      <c r="E55" s="114" t="str">
        <f>IF(B55&lt;&gt;"",VLOOKUP(B55,[0]!podaci,4,FALSE),"")</f>
        <v/>
      </c>
      <c r="F55" s="104" t="str">
        <f>IF(B55&lt;&gt;"",VLOOKUP(B55,[0]!podaci,5,FALSE),"")</f>
        <v/>
      </c>
      <c r="G55" s="108" t="str">
        <f>IF(B55&lt;&gt;"",VLOOKUP(B55,[0]!podaci,6,FALSE),"")</f>
        <v/>
      </c>
      <c r="H55" s="106" t="str">
        <f>IF(B55&lt;&gt;"",VLOOKUP(B55,[0]!podaci,7,FALSE),"")</f>
        <v/>
      </c>
      <c r="I55" s="110" t="str">
        <f>IF(B55&lt;&gt;"",VLOOKUP(B55,[0]!podaci,8,FALSE),"")</f>
        <v/>
      </c>
      <c r="J55" s="104" t="str">
        <f>IF(B55&lt;&gt;"",VLOOKUP(B55,[0]!podaci,9,FALSE),"")</f>
        <v/>
      </c>
      <c r="K55" s="108" t="str">
        <f>IF(B55&lt;&gt;"",VLOOKUP(B55,[0]!podaci,10,FALSE),"")</f>
        <v/>
      </c>
      <c r="L55" s="99" t="str">
        <f>IF(B55&lt;&gt;"",VLOOKUP(B55,[0]!podaci,11,FALSE),"")</f>
        <v/>
      </c>
      <c r="M55" s="104" t="str">
        <f>IF(B55&lt;&gt;"",VLOOKUP(B55,[0]!podaci,12,FALSE),"")</f>
        <v/>
      </c>
      <c r="N55" s="21" t="str">
        <f>IF(B55&lt;&gt;"",VLOOKUP(B55,[0]!podaci,13,FALSE),"")</f>
        <v/>
      </c>
      <c r="O55" s="110" t="str">
        <f>IF(B55&lt;&gt;"",VLOOKUP(B55,[0]!podaci,14,FALSE),"")</f>
        <v/>
      </c>
      <c r="P55" s="99" t="str">
        <f>IF(B55&lt;&gt;"",VLOOKUP(B55,[0]!podaci,15,FALSE),"")</f>
        <v/>
      </c>
      <c r="Q55" s="118" t="str">
        <f>IF(B55&lt;&gt;"",VLOOKUP(B55,[0]!podaci,16,FALSE),"")</f>
        <v/>
      </c>
      <c r="R55" s="14"/>
    </row>
    <row r="56" spans="1:18">
      <c r="A56" s="19">
        <f t="shared" si="0"/>
        <v>46</v>
      </c>
      <c r="B56" s="128"/>
      <c r="C56" s="21" t="str">
        <f>IF(B56&lt;&gt;"",VLOOKUP(B56,[0]!podaci,2,FALSE),"")</f>
        <v/>
      </c>
      <c r="D56" s="21" t="str">
        <f>IF(B56&lt;&gt;"",VLOOKUP(B56,[0]!podaci,3,FALSE),"")</f>
        <v/>
      </c>
      <c r="E56" s="114" t="str">
        <f>IF(B56&lt;&gt;"",VLOOKUP(B56,[0]!podaci,4,FALSE),"")</f>
        <v/>
      </c>
      <c r="F56" s="104" t="str">
        <f>IF(B56&lt;&gt;"",VLOOKUP(B56,[0]!podaci,5,FALSE),"")</f>
        <v/>
      </c>
      <c r="G56" s="108" t="str">
        <f>IF(B56&lt;&gt;"",VLOOKUP(B56,[0]!podaci,6,FALSE),"")</f>
        <v/>
      </c>
      <c r="H56" s="106" t="str">
        <f>IF(B56&lt;&gt;"",VLOOKUP(B56,[0]!podaci,7,FALSE),"")</f>
        <v/>
      </c>
      <c r="I56" s="110" t="str">
        <f>IF(B56&lt;&gt;"",VLOOKUP(B56,[0]!podaci,8,FALSE),"")</f>
        <v/>
      </c>
      <c r="J56" s="104" t="str">
        <f>IF(B56&lt;&gt;"",VLOOKUP(B56,[0]!podaci,9,FALSE),"")</f>
        <v/>
      </c>
      <c r="K56" s="108" t="str">
        <f>IF(B56&lt;&gt;"",VLOOKUP(B56,[0]!podaci,10,FALSE),"")</f>
        <v/>
      </c>
      <c r="L56" s="99" t="str">
        <f>IF(B56&lt;&gt;"",VLOOKUP(B56,[0]!podaci,11,FALSE),"")</f>
        <v/>
      </c>
      <c r="M56" s="104" t="str">
        <f>IF(B56&lt;&gt;"",VLOOKUP(B56,[0]!podaci,12,FALSE),"")</f>
        <v/>
      </c>
      <c r="N56" s="21" t="str">
        <f>IF(B56&lt;&gt;"",VLOOKUP(B56,[0]!podaci,13,FALSE),"")</f>
        <v/>
      </c>
      <c r="O56" s="110" t="str">
        <f>IF(B56&lt;&gt;"",VLOOKUP(B56,[0]!podaci,14,FALSE),"")</f>
        <v/>
      </c>
      <c r="P56" s="99" t="str">
        <f>IF(B56&lt;&gt;"",VLOOKUP(B56,[0]!podaci,15,FALSE),"")</f>
        <v/>
      </c>
      <c r="Q56" s="118" t="str">
        <f>IF(B56&lt;&gt;"",VLOOKUP(B56,[0]!podaci,16,FALSE),"")</f>
        <v/>
      </c>
      <c r="R56" s="14"/>
    </row>
    <row r="57" spans="1:18">
      <c r="A57" s="19">
        <f t="shared" si="0"/>
        <v>47</v>
      </c>
      <c r="B57" s="128"/>
      <c r="C57" s="21" t="str">
        <f>IF(B57&lt;&gt;"",VLOOKUP(B57,[0]!podaci,2,FALSE),"")</f>
        <v/>
      </c>
      <c r="D57" s="21" t="str">
        <f>IF(B57&lt;&gt;"",VLOOKUP(B57,[0]!podaci,3,FALSE),"")</f>
        <v/>
      </c>
      <c r="E57" s="114" t="str">
        <f>IF(B57&lt;&gt;"",VLOOKUP(B57,[0]!podaci,4,FALSE),"")</f>
        <v/>
      </c>
      <c r="F57" s="104" t="str">
        <f>IF(B57&lt;&gt;"",VLOOKUP(B57,[0]!podaci,5,FALSE),"")</f>
        <v/>
      </c>
      <c r="G57" s="108" t="str">
        <f>IF(B57&lt;&gt;"",VLOOKUP(B57,[0]!podaci,6,FALSE),"")</f>
        <v/>
      </c>
      <c r="H57" s="106" t="str">
        <f>IF(B57&lt;&gt;"",VLOOKUP(B57,[0]!podaci,7,FALSE),"")</f>
        <v/>
      </c>
      <c r="I57" s="110" t="str">
        <f>IF(B57&lt;&gt;"",VLOOKUP(B57,[0]!podaci,8,FALSE),"")</f>
        <v/>
      </c>
      <c r="J57" s="104" t="str">
        <f>IF(B57&lt;&gt;"",VLOOKUP(B57,[0]!podaci,9,FALSE),"")</f>
        <v/>
      </c>
      <c r="K57" s="108" t="str">
        <f>IF(B57&lt;&gt;"",VLOOKUP(B57,[0]!podaci,10,FALSE),"")</f>
        <v/>
      </c>
      <c r="L57" s="99" t="str">
        <f>IF(B57&lt;&gt;"",VLOOKUP(B57,[0]!podaci,11,FALSE),"")</f>
        <v/>
      </c>
      <c r="M57" s="104" t="str">
        <f>IF(B57&lt;&gt;"",VLOOKUP(B57,[0]!podaci,12,FALSE),"")</f>
        <v/>
      </c>
      <c r="N57" s="21" t="str">
        <f>IF(B57&lt;&gt;"",VLOOKUP(B57,[0]!podaci,13,FALSE),"")</f>
        <v/>
      </c>
      <c r="O57" s="110" t="str">
        <f>IF(B57&lt;&gt;"",VLOOKUP(B57,[0]!podaci,14,FALSE),"")</f>
        <v/>
      </c>
      <c r="P57" s="99" t="str">
        <f>IF(B57&lt;&gt;"",VLOOKUP(B57,[0]!podaci,15,FALSE),"")</f>
        <v/>
      </c>
      <c r="Q57" s="118" t="str">
        <f>IF(B57&lt;&gt;"",VLOOKUP(B57,[0]!podaci,16,FALSE),"")</f>
        <v/>
      </c>
      <c r="R57" s="14"/>
    </row>
    <row r="58" spans="1:18">
      <c r="A58" s="19">
        <f t="shared" si="0"/>
        <v>48</v>
      </c>
      <c r="B58" s="128"/>
      <c r="C58" s="21" t="str">
        <f>IF(B58&lt;&gt;"",VLOOKUP(B58,[0]!podaci,2,FALSE),"")</f>
        <v/>
      </c>
      <c r="D58" s="21" t="str">
        <f>IF(B58&lt;&gt;"",VLOOKUP(B58,[0]!podaci,3,FALSE),"")</f>
        <v/>
      </c>
      <c r="E58" s="114" t="str">
        <f>IF(B58&lt;&gt;"",VLOOKUP(B58,[0]!podaci,4,FALSE),"")</f>
        <v/>
      </c>
      <c r="F58" s="104" t="str">
        <f>IF(B58&lt;&gt;"",VLOOKUP(B58,[0]!podaci,5,FALSE),"")</f>
        <v/>
      </c>
      <c r="G58" s="108" t="str">
        <f>IF(B58&lt;&gt;"",VLOOKUP(B58,[0]!podaci,6,FALSE),"")</f>
        <v/>
      </c>
      <c r="H58" s="106" t="str">
        <f>IF(B58&lt;&gt;"",VLOOKUP(B58,[0]!podaci,7,FALSE),"")</f>
        <v/>
      </c>
      <c r="I58" s="110" t="str">
        <f>IF(B58&lt;&gt;"",VLOOKUP(B58,[0]!podaci,8,FALSE),"")</f>
        <v/>
      </c>
      <c r="J58" s="104" t="str">
        <f>IF(B58&lt;&gt;"",VLOOKUP(B58,[0]!podaci,9,FALSE),"")</f>
        <v/>
      </c>
      <c r="K58" s="108" t="str">
        <f>IF(B58&lt;&gt;"",VLOOKUP(B58,[0]!podaci,10,FALSE),"")</f>
        <v/>
      </c>
      <c r="L58" s="99" t="str">
        <f>IF(B58&lt;&gt;"",VLOOKUP(B58,[0]!podaci,11,FALSE),"")</f>
        <v/>
      </c>
      <c r="M58" s="104" t="str">
        <f>IF(B58&lt;&gt;"",VLOOKUP(B58,[0]!podaci,12,FALSE),"")</f>
        <v/>
      </c>
      <c r="N58" s="21" t="str">
        <f>IF(B58&lt;&gt;"",VLOOKUP(B58,[0]!podaci,13,FALSE),"")</f>
        <v/>
      </c>
      <c r="O58" s="110" t="str">
        <f>IF(B58&lt;&gt;"",VLOOKUP(B58,[0]!podaci,14,FALSE),"")</f>
        <v/>
      </c>
      <c r="P58" s="99" t="str">
        <f>IF(B58&lt;&gt;"",VLOOKUP(B58,[0]!podaci,15,FALSE),"")</f>
        <v/>
      </c>
      <c r="Q58" s="118" t="str">
        <f>IF(B58&lt;&gt;"",VLOOKUP(B58,[0]!podaci,16,FALSE),"")</f>
        <v/>
      </c>
      <c r="R58" s="14"/>
    </row>
    <row r="59" spans="1:18">
      <c r="A59" s="19">
        <f t="shared" si="0"/>
        <v>49</v>
      </c>
      <c r="B59" s="128"/>
      <c r="C59" s="21" t="str">
        <f>IF(B59&lt;&gt;"",VLOOKUP(B59,[0]!podaci,2,FALSE),"")</f>
        <v/>
      </c>
      <c r="D59" s="21" t="str">
        <f>IF(B59&lt;&gt;"",VLOOKUP(B59,[0]!podaci,3,FALSE),"")</f>
        <v/>
      </c>
      <c r="E59" s="114" t="str">
        <f>IF(B59&lt;&gt;"",VLOOKUP(B59,[0]!podaci,4,FALSE),"")</f>
        <v/>
      </c>
      <c r="F59" s="104" t="str">
        <f>IF(B59&lt;&gt;"",VLOOKUP(B59,[0]!podaci,5,FALSE),"")</f>
        <v/>
      </c>
      <c r="G59" s="108" t="str">
        <f>IF(B59&lt;&gt;"",VLOOKUP(B59,[0]!podaci,6,FALSE),"")</f>
        <v/>
      </c>
      <c r="H59" s="106" t="str">
        <f>IF(B59&lt;&gt;"",VLOOKUP(B59,[0]!podaci,7,FALSE),"")</f>
        <v/>
      </c>
      <c r="I59" s="110" t="str">
        <f>IF(B59&lt;&gt;"",VLOOKUP(B59,[0]!podaci,8,FALSE),"")</f>
        <v/>
      </c>
      <c r="J59" s="104" t="str">
        <f>IF(B59&lt;&gt;"",VLOOKUP(B59,[0]!podaci,9,FALSE),"")</f>
        <v/>
      </c>
      <c r="K59" s="108" t="str">
        <f>IF(B59&lt;&gt;"",VLOOKUP(B59,[0]!podaci,10,FALSE),"")</f>
        <v/>
      </c>
      <c r="L59" s="99" t="str">
        <f>IF(B59&lt;&gt;"",VLOOKUP(B59,[0]!podaci,11,FALSE),"")</f>
        <v/>
      </c>
      <c r="M59" s="104" t="str">
        <f>IF(B59&lt;&gt;"",VLOOKUP(B59,[0]!podaci,12,FALSE),"")</f>
        <v/>
      </c>
      <c r="N59" s="21" t="str">
        <f>IF(B59&lt;&gt;"",VLOOKUP(B59,[0]!podaci,13,FALSE),"")</f>
        <v/>
      </c>
      <c r="O59" s="110" t="str">
        <f>IF(B59&lt;&gt;"",VLOOKUP(B59,[0]!podaci,14,FALSE),"")</f>
        <v/>
      </c>
      <c r="P59" s="99" t="str">
        <f>IF(B59&lt;&gt;"",VLOOKUP(B59,[0]!podaci,15,FALSE),"")</f>
        <v/>
      </c>
      <c r="Q59" s="118" t="str">
        <f>IF(B59&lt;&gt;"",VLOOKUP(B59,[0]!podaci,16,FALSE),"")</f>
        <v/>
      </c>
      <c r="R59" s="14"/>
    </row>
    <row r="60" spans="1:18">
      <c r="A60" s="19">
        <f t="shared" si="0"/>
        <v>50</v>
      </c>
      <c r="B60" s="128"/>
      <c r="C60" s="21" t="str">
        <f>IF(B60&lt;&gt;"",VLOOKUP(B60,[0]!podaci,2,FALSE),"")</f>
        <v/>
      </c>
      <c r="D60" s="21" t="str">
        <f>IF(B60&lt;&gt;"",VLOOKUP(B60,[0]!podaci,3,FALSE),"")</f>
        <v/>
      </c>
      <c r="E60" s="114" t="str">
        <f>IF(B60&lt;&gt;"",VLOOKUP(B60,[0]!podaci,4,FALSE),"")</f>
        <v/>
      </c>
      <c r="F60" s="104" t="str">
        <f>IF(B60&lt;&gt;"",VLOOKUP(B60,[0]!podaci,5,FALSE),"")</f>
        <v/>
      </c>
      <c r="G60" s="108" t="str">
        <f>IF(B60&lt;&gt;"",VLOOKUP(B60,[0]!podaci,6,FALSE),"")</f>
        <v/>
      </c>
      <c r="H60" s="106" t="str">
        <f>IF(B60&lt;&gt;"",VLOOKUP(B60,[0]!podaci,7,FALSE),"")</f>
        <v/>
      </c>
      <c r="I60" s="110" t="str">
        <f>IF(B60&lt;&gt;"",VLOOKUP(B60,[0]!podaci,8,FALSE),"")</f>
        <v/>
      </c>
      <c r="J60" s="104" t="str">
        <f>IF(B60&lt;&gt;"",VLOOKUP(B60,[0]!podaci,9,FALSE),"")</f>
        <v/>
      </c>
      <c r="K60" s="108" t="str">
        <f>IF(B60&lt;&gt;"",VLOOKUP(B60,[0]!podaci,10,FALSE),"")</f>
        <v/>
      </c>
      <c r="L60" s="99" t="str">
        <f>IF(B60&lt;&gt;"",VLOOKUP(B60,[0]!podaci,11,FALSE),"")</f>
        <v/>
      </c>
      <c r="M60" s="104" t="str">
        <f>IF(B60&lt;&gt;"",VLOOKUP(B60,[0]!podaci,12,FALSE),"")</f>
        <v/>
      </c>
      <c r="N60" s="21" t="str">
        <f>IF(B60&lt;&gt;"",VLOOKUP(B60,[0]!podaci,13,FALSE),"")</f>
        <v/>
      </c>
      <c r="O60" s="110" t="str">
        <f>IF(B60&lt;&gt;"",VLOOKUP(B60,[0]!podaci,14,FALSE),"")</f>
        <v/>
      </c>
      <c r="P60" s="99" t="str">
        <f>IF(B60&lt;&gt;"",VLOOKUP(B60,[0]!podaci,15,FALSE),"")</f>
        <v/>
      </c>
      <c r="Q60" s="118" t="str">
        <f>IF(B60&lt;&gt;"",VLOOKUP(B60,[0]!podaci,16,FALSE),"")</f>
        <v/>
      </c>
      <c r="R60" s="14"/>
    </row>
    <row r="61" spans="1:18">
      <c r="A61" s="19">
        <f t="shared" si="0"/>
        <v>51</v>
      </c>
      <c r="B61" s="129"/>
      <c r="C61" s="21" t="str">
        <f>IF(B61&lt;&gt;"",VLOOKUP(B61,[0]!podaci,2,FALSE),"")</f>
        <v/>
      </c>
      <c r="D61" s="21" t="str">
        <f>IF(B61&lt;&gt;"",VLOOKUP(B61,[0]!podaci,3,FALSE),"")</f>
        <v/>
      </c>
      <c r="E61" s="114" t="str">
        <f>IF(B61&lt;&gt;"",VLOOKUP(B61,[0]!podaci,4,FALSE),"")</f>
        <v/>
      </c>
      <c r="F61" s="104" t="str">
        <f>IF(B61&lt;&gt;"",VLOOKUP(B61,[0]!podaci,5,FALSE),"")</f>
        <v/>
      </c>
      <c r="G61" s="108" t="str">
        <f>IF(B61&lt;&gt;"",VLOOKUP(B61,[0]!podaci,6,FALSE),"")</f>
        <v/>
      </c>
      <c r="H61" s="106" t="str">
        <f>IF(B61&lt;&gt;"",VLOOKUP(B61,[0]!podaci,7,FALSE),"")</f>
        <v/>
      </c>
      <c r="I61" s="110" t="str">
        <f>IF(B61&lt;&gt;"",VLOOKUP(B61,[0]!podaci,8,FALSE),"")</f>
        <v/>
      </c>
      <c r="J61" s="104" t="str">
        <f>IF(B61&lt;&gt;"",VLOOKUP(B61,[0]!podaci,9,FALSE),"")</f>
        <v/>
      </c>
      <c r="K61" s="108" t="str">
        <f>IF(B61&lt;&gt;"",VLOOKUP(B61,[0]!podaci,10,FALSE),"")</f>
        <v/>
      </c>
      <c r="L61" s="99" t="str">
        <f>IF(B61&lt;&gt;"",VLOOKUP(B61,[0]!podaci,11,FALSE),"")</f>
        <v/>
      </c>
      <c r="M61" s="104" t="str">
        <f>IF(B61&lt;&gt;"",VLOOKUP(B61,[0]!podaci,12,FALSE),"")</f>
        <v/>
      </c>
      <c r="N61" s="21" t="str">
        <f>IF(B61&lt;&gt;"",VLOOKUP(B61,[0]!podaci,13,FALSE),"")</f>
        <v/>
      </c>
      <c r="O61" s="110" t="str">
        <f>IF(B61&lt;&gt;"",VLOOKUP(B61,[0]!podaci,14,FALSE),"")</f>
        <v/>
      </c>
      <c r="P61" s="99" t="str">
        <f>IF(B61&lt;&gt;"",VLOOKUP(B61,[0]!podaci,15,FALSE),"")</f>
        <v/>
      </c>
      <c r="Q61" s="118" t="str">
        <f>IF(B61&lt;&gt;"",VLOOKUP(B61,[0]!podaci,16,FALSE),"")</f>
        <v/>
      </c>
      <c r="R61" s="14"/>
    </row>
    <row r="62" spans="1:18">
      <c r="A62" s="19">
        <v>51</v>
      </c>
      <c r="B62" s="241"/>
      <c r="C62" s="21" t="str">
        <f>IF(B62&lt;&gt;"",VLOOKUP(B62,[0]!podaci,2,FALSE),"")</f>
        <v/>
      </c>
      <c r="D62" s="21" t="str">
        <f>IF(B62&lt;&gt;"",VLOOKUP(B62,[0]!podaci,3,FALSE),"")</f>
        <v/>
      </c>
      <c r="E62" s="114" t="str">
        <f>IF(B62&lt;&gt;"",VLOOKUP(B62,[0]!podaci,4,FALSE),"")</f>
        <v/>
      </c>
      <c r="F62" s="104" t="str">
        <f>IF(B62&lt;&gt;"",VLOOKUP(B62,[0]!podaci,5,FALSE),"")</f>
        <v/>
      </c>
      <c r="G62" s="108" t="str">
        <f>IF(B62&lt;&gt;"",VLOOKUP(B62,[0]!podaci,6,FALSE),"")</f>
        <v/>
      </c>
      <c r="H62" s="106" t="str">
        <f>IF(B62&lt;&gt;"",VLOOKUP(B62,[0]!podaci,7,FALSE),"")</f>
        <v/>
      </c>
      <c r="I62" s="110" t="str">
        <f>IF(B62&lt;&gt;"",VLOOKUP(B62,[0]!podaci,8,FALSE),"")</f>
        <v/>
      </c>
      <c r="J62" s="104" t="str">
        <f>IF(B62&lt;&gt;"",VLOOKUP(B62,[0]!podaci,9,FALSE),"")</f>
        <v/>
      </c>
      <c r="K62" s="108" t="str">
        <f>IF(B62&lt;&gt;"",VLOOKUP(B62,[0]!podaci,10,FALSE),"")</f>
        <v/>
      </c>
      <c r="L62" s="99" t="str">
        <f>IF(B62&lt;&gt;"",VLOOKUP(B62,[0]!podaci,11,FALSE),"")</f>
        <v/>
      </c>
      <c r="M62" s="104" t="str">
        <f>IF(B62&lt;&gt;"",VLOOKUP(B62,[0]!podaci,12,FALSE),"")</f>
        <v/>
      </c>
      <c r="N62" s="21" t="str">
        <f>IF(B62&lt;&gt;"",VLOOKUP(B62,[0]!podaci,13,FALSE),"")</f>
        <v/>
      </c>
      <c r="O62" s="110" t="str">
        <f>IF(B62&lt;&gt;"",VLOOKUP(B62,[0]!podaci,14,FALSE),"")</f>
        <v/>
      </c>
      <c r="P62" s="99" t="str">
        <f>IF(B62&lt;&gt;"",VLOOKUP(B62,[0]!podaci,15,FALSE),"")</f>
        <v/>
      </c>
      <c r="Q62" s="118" t="str">
        <f>IF(B62&lt;&gt;"",VLOOKUP(B62,[0]!podaci,16,FALSE),"")</f>
        <v/>
      </c>
      <c r="R62" s="14"/>
    </row>
    <row r="63" spans="1:18">
      <c r="A63" s="19">
        <f t="shared" ref="A63:A86" si="1">A62+1</f>
        <v>52</v>
      </c>
      <c r="B63" s="242"/>
      <c r="C63" s="21" t="str">
        <f>IF(B63&lt;&gt;"",VLOOKUP(B63,[0]!podaci,2,FALSE),"")</f>
        <v/>
      </c>
      <c r="D63" s="21" t="str">
        <f>IF(B63&lt;&gt;"",VLOOKUP(B63,[0]!podaci,3,FALSE),"")</f>
        <v/>
      </c>
      <c r="E63" s="114" t="str">
        <f>IF(B63&lt;&gt;"",VLOOKUP(B63,[0]!podaci,4,FALSE),"")</f>
        <v/>
      </c>
      <c r="F63" s="104" t="str">
        <f>IF(B63&lt;&gt;"",VLOOKUP(B63,[0]!podaci,5,FALSE),"")</f>
        <v/>
      </c>
      <c r="G63" s="108" t="str">
        <f>IF(B63&lt;&gt;"",VLOOKUP(B63,[0]!podaci,6,FALSE),"")</f>
        <v/>
      </c>
      <c r="H63" s="106" t="str">
        <f>IF(B63&lt;&gt;"",VLOOKUP(B63,[0]!podaci,7,FALSE),"")</f>
        <v/>
      </c>
      <c r="I63" s="110" t="str">
        <f>IF(B63&lt;&gt;"",VLOOKUP(B63,[0]!podaci,8,FALSE),"")</f>
        <v/>
      </c>
      <c r="J63" s="104" t="str">
        <f>IF(B63&lt;&gt;"",VLOOKUP(B63,[0]!podaci,9,FALSE),"")</f>
        <v/>
      </c>
      <c r="K63" s="108" t="str">
        <f>IF(B63&lt;&gt;"",VLOOKUP(B63,[0]!podaci,10,FALSE),"")</f>
        <v/>
      </c>
      <c r="L63" s="99" t="str">
        <f>IF(B63&lt;&gt;"",VLOOKUP(B63,[0]!podaci,11,FALSE),"")</f>
        <v/>
      </c>
      <c r="M63" s="104" t="str">
        <f>IF(B63&lt;&gt;"",VLOOKUP(B63,[0]!podaci,12,FALSE),"")</f>
        <v/>
      </c>
      <c r="N63" s="21" t="str">
        <f>IF(B63&lt;&gt;"",VLOOKUP(B63,[0]!podaci,13,FALSE),"")</f>
        <v/>
      </c>
      <c r="O63" s="110" t="str">
        <f>IF(B63&lt;&gt;"",VLOOKUP(B63,[0]!podaci,14,FALSE),"")</f>
        <v/>
      </c>
      <c r="P63" s="99" t="str">
        <f>IF(B63&lt;&gt;"",VLOOKUP(B63,[0]!podaci,15,FALSE),"")</f>
        <v/>
      </c>
      <c r="Q63" s="118" t="str">
        <f>IF(B63&lt;&gt;"",VLOOKUP(B63,[0]!podaci,16,FALSE),"")</f>
        <v/>
      </c>
      <c r="R63" s="14"/>
    </row>
    <row r="64" spans="1:18">
      <c r="A64" s="19">
        <f t="shared" si="1"/>
        <v>53</v>
      </c>
      <c r="B64" s="241"/>
      <c r="C64" s="21" t="str">
        <f>IF(B64&lt;&gt;"",VLOOKUP(B64,[0]!podaci,2,FALSE),"")</f>
        <v/>
      </c>
      <c r="D64" s="21" t="str">
        <f>IF(B64&lt;&gt;"",VLOOKUP(B64,[0]!podaci,3,FALSE),"")</f>
        <v/>
      </c>
      <c r="E64" s="114" t="str">
        <f>IF(B64&lt;&gt;"",VLOOKUP(B64,[0]!podaci,4,FALSE),"")</f>
        <v/>
      </c>
      <c r="F64" s="104" t="str">
        <f>IF(B64&lt;&gt;"",VLOOKUP(B64,[0]!podaci,5,FALSE),"")</f>
        <v/>
      </c>
      <c r="G64" s="108" t="str">
        <f>IF(B64&lt;&gt;"",VLOOKUP(B64,[0]!podaci,6,FALSE),"")</f>
        <v/>
      </c>
      <c r="H64" s="106" t="str">
        <f>IF(B64&lt;&gt;"",VLOOKUP(B64,[0]!podaci,7,FALSE),"")</f>
        <v/>
      </c>
      <c r="I64" s="110" t="str">
        <f>IF(B64&lt;&gt;"",VLOOKUP(B64,[0]!podaci,8,FALSE),"")</f>
        <v/>
      </c>
      <c r="J64" s="104" t="str">
        <f>IF(B64&lt;&gt;"",VLOOKUP(B64,[0]!podaci,9,FALSE),"")</f>
        <v/>
      </c>
      <c r="K64" s="108" t="str">
        <f>IF(B64&lt;&gt;"",VLOOKUP(B64,[0]!podaci,10,FALSE),"")</f>
        <v/>
      </c>
      <c r="L64" s="99" t="str">
        <f>IF(B64&lt;&gt;"",VLOOKUP(B64,[0]!podaci,11,FALSE),"")</f>
        <v/>
      </c>
      <c r="M64" s="104" t="str">
        <f>IF(B64&lt;&gt;"",VLOOKUP(B64,[0]!podaci,12,FALSE),"")</f>
        <v/>
      </c>
      <c r="N64" s="21" t="str">
        <f>IF(B64&lt;&gt;"",VLOOKUP(B64,[0]!podaci,13,FALSE),"")</f>
        <v/>
      </c>
      <c r="O64" s="110" t="str">
        <f>IF(B64&lt;&gt;"",VLOOKUP(B64,[0]!podaci,14,FALSE),"")</f>
        <v/>
      </c>
      <c r="P64" s="99" t="str">
        <f>IF(B64&lt;&gt;"",VLOOKUP(B64,[0]!podaci,15,FALSE),"")</f>
        <v/>
      </c>
      <c r="Q64" s="118" t="str">
        <f>IF(B64&lt;&gt;"",VLOOKUP(B64,[0]!podaci,16,FALSE),"")</f>
        <v/>
      </c>
      <c r="R64" s="14"/>
    </row>
    <row r="65" spans="1:18">
      <c r="A65" s="19">
        <f t="shared" si="1"/>
        <v>54</v>
      </c>
      <c r="B65" s="241"/>
      <c r="C65" s="21" t="str">
        <f>IF(B65&lt;&gt;"",VLOOKUP(B65,[0]!podaci,2,FALSE),"")</f>
        <v/>
      </c>
      <c r="D65" s="21" t="str">
        <f>IF(B65&lt;&gt;"",VLOOKUP(B65,[0]!podaci,3,FALSE),"")</f>
        <v/>
      </c>
      <c r="E65" s="114" t="str">
        <f>IF(B65&lt;&gt;"",VLOOKUP(B65,[0]!podaci,4,FALSE),"")</f>
        <v/>
      </c>
      <c r="F65" s="104" t="str">
        <f>IF(B65&lt;&gt;"",VLOOKUP(B65,[0]!podaci,5,FALSE),"")</f>
        <v/>
      </c>
      <c r="G65" s="108" t="str">
        <f>IF(B65&lt;&gt;"",VLOOKUP(B65,[0]!podaci,6,FALSE),"")</f>
        <v/>
      </c>
      <c r="H65" s="106" t="str">
        <f>IF(B65&lt;&gt;"",VLOOKUP(B65,[0]!podaci,7,FALSE),"")</f>
        <v/>
      </c>
      <c r="I65" s="110" t="str">
        <f>IF(B65&lt;&gt;"",VLOOKUP(B65,[0]!podaci,8,FALSE),"")</f>
        <v/>
      </c>
      <c r="J65" s="104" t="str">
        <f>IF(B65&lt;&gt;"",VLOOKUP(B65,[0]!podaci,9,FALSE),"")</f>
        <v/>
      </c>
      <c r="K65" s="108" t="str">
        <f>IF(B65&lt;&gt;"",VLOOKUP(B65,[0]!podaci,10,FALSE),"")</f>
        <v/>
      </c>
      <c r="L65" s="99" t="str">
        <f>IF(B65&lt;&gt;"",VLOOKUP(B65,[0]!podaci,11,FALSE),"")</f>
        <v/>
      </c>
      <c r="M65" s="104" t="str">
        <f>IF(B65&lt;&gt;"",VLOOKUP(B65,[0]!podaci,12,FALSE),"")</f>
        <v/>
      </c>
      <c r="N65" s="21" t="str">
        <f>IF(B65&lt;&gt;"",VLOOKUP(B65,[0]!podaci,13,FALSE),"")</f>
        <v/>
      </c>
      <c r="O65" s="110" t="str">
        <f>IF(B65&lt;&gt;"",VLOOKUP(B65,[0]!podaci,14,FALSE),"")</f>
        <v/>
      </c>
      <c r="P65" s="99" t="str">
        <f>IF(B65&lt;&gt;"",VLOOKUP(B65,[0]!podaci,15,FALSE),"")</f>
        <v/>
      </c>
      <c r="Q65" s="118" t="str">
        <f>IF(B65&lt;&gt;"",VLOOKUP(B65,[0]!podaci,16,FALSE),"")</f>
        <v/>
      </c>
      <c r="R65" s="14"/>
    </row>
    <row r="66" spans="1:18">
      <c r="A66" s="19">
        <f t="shared" si="1"/>
        <v>55</v>
      </c>
      <c r="B66" s="241"/>
      <c r="C66" s="21" t="str">
        <f>IF(B66&lt;&gt;"",VLOOKUP(B66,[0]!podaci,2,FALSE),"")</f>
        <v/>
      </c>
      <c r="D66" s="21" t="str">
        <f>IF(B66&lt;&gt;"",VLOOKUP(B66,[0]!podaci,3,FALSE),"")</f>
        <v/>
      </c>
      <c r="E66" s="114" t="str">
        <f>IF(B66&lt;&gt;"",VLOOKUP(B66,[0]!podaci,4,FALSE),"")</f>
        <v/>
      </c>
      <c r="F66" s="104" t="str">
        <f>IF(B66&lt;&gt;"",VLOOKUP(B66,[0]!podaci,5,FALSE),"")</f>
        <v/>
      </c>
      <c r="G66" s="108" t="str">
        <f>IF(B66&lt;&gt;"",VLOOKUP(B66,[0]!podaci,6,FALSE),"")</f>
        <v/>
      </c>
      <c r="H66" s="106" t="str">
        <f>IF(B66&lt;&gt;"",VLOOKUP(B66,[0]!podaci,7,FALSE),"")</f>
        <v/>
      </c>
      <c r="I66" s="110" t="str">
        <f>IF(B66&lt;&gt;"",VLOOKUP(B66,[0]!podaci,8,FALSE),"")</f>
        <v/>
      </c>
      <c r="J66" s="104" t="str">
        <f>IF(B66&lt;&gt;"",VLOOKUP(B66,[0]!podaci,9,FALSE),"")</f>
        <v/>
      </c>
      <c r="K66" s="108" t="str">
        <f>IF(B66&lt;&gt;"",VLOOKUP(B66,[0]!podaci,10,FALSE),"")</f>
        <v/>
      </c>
      <c r="L66" s="99" t="str">
        <f>IF(B66&lt;&gt;"",VLOOKUP(B66,[0]!podaci,11,FALSE),"")</f>
        <v/>
      </c>
      <c r="M66" s="104" t="str">
        <f>IF(B66&lt;&gt;"",VLOOKUP(B66,[0]!podaci,12,FALSE),"")</f>
        <v/>
      </c>
      <c r="N66" s="21" t="str">
        <f>IF(B66&lt;&gt;"",VLOOKUP(B66,[0]!podaci,13,FALSE),"")</f>
        <v/>
      </c>
      <c r="O66" s="110" t="str">
        <f>IF(B66&lt;&gt;"",VLOOKUP(B66,[0]!podaci,14,FALSE),"")</f>
        <v/>
      </c>
      <c r="P66" s="99" t="str">
        <f>IF(B66&lt;&gt;"",VLOOKUP(B66,[0]!podaci,15,FALSE),"")</f>
        <v/>
      </c>
      <c r="Q66" s="118" t="str">
        <f>IF(B66&lt;&gt;"",VLOOKUP(B66,[0]!podaci,16,FALSE),"")</f>
        <v/>
      </c>
      <c r="R66" s="14"/>
    </row>
    <row r="67" spans="1:18">
      <c r="A67" s="19">
        <f t="shared" si="1"/>
        <v>56</v>
      </c>
      <c r="B67" s="241"/>
      <c r="C67" s="21" t="str">
        <f>IF(B67&lt;&gt;"",VLOOKUP(B67,[0]!podaci,2,FALSE),"")</f>
        <v/>
      </c>
      <c r="D67" s="21" t="str">
        <f>IF(B67&lt;&gt;"",VLOOKUP(B67,[0]!podaci,3,FALSE),"")</f>
        <v/>
      </c>
      <c r="E67" s="114" t="str">
        <f>IF(B67&lt;&gt;"",VLOOKUP(B67,[0]!podaci,4,FALSE),"")</f>
        <v/>
      </c>
      <c r="F67" s="104" t="str">
        <f>IF(B67&lt;&gt;"",VLOOKUP(B67,[0]!podaci,5,FALSE),"")</f>
        <v/>
      </c>
      <c r="G67" s="108" t="str">
        <f>IF(B67&lt;&gt;"",VLOOKUP(B67,[0]!podaci,6,FALSE),"")</f>
        <v/>
      </c>
      <c r="H67" s="106" t="str">
        <f>IF(B67&lt;&gt;"",VLOOKUP(B67,[0]!podaci,7,FALSE),"")</f>
        <v/>
      </c>
      <c r="I67" s="110" t="str">
        <f>IF(B67&lt;&gt;"",VLOOKUP(B67,[0]!podaci,8,FALSE),"")</f>
        <v/>
      </c>
      <c r="J67" s="104" t="str">
        <f>IF(B67&lt;&gt;"",VLOOKUP(B67,[0]!podaci,9,FALSE),"")</f>
        <v/>
      </c>
      <c r="K67" s="108" t="str">
        <f>IF(B67&lt;&gt;"",VLOOKUP(B67,[0]!podaci,10,FALSE),"")</f>
        <v/>
      </c>
      <c r="L67" s="99" t="str">
        <f>IF(B67&lt;&gt;"",VLOOKUP(B67,[0]!podaci,11,FALSE),"")</f>
        <v/>
      </c>
      <c r="M67" s="104" t="str">
        <f>IF(B67&lt;&gt;"",VLOOKUP(B67,[0]!podaci,12,FALSE),"")</f>
        <v/>
      </c>
      <c r="N67" s="21" t="str">
        <f>IF(B67&lt;&gt;"",VLOOKUP(B67,[0]!podaci,13,FALSE),"")</f>
        <v/>
      </c>
      <c r="O67" s="110" t="str">
        <f>IF(B67&lt;&gt;"",VLOOKUP(B67,[0]!podaci,14,FALSE),"")</f>
        <v/>
      </c>
      <c r="P67" s="99" t="str">
        <f>IF(B67&lt;&gt;"",VLOOKUP(B67,[0]!podaci,15,FALSE),"")</f>
        <v/>
      </c>
      <c r="Q67" s="118" t="str">
        <f>IF(B67&lt;&gt;"",VLOOKUP(B67,[0]!podaci,16,FALSE),"")</f>
        <v/>
      </c>
      <c r="R67" s="14"/>
    </row>
    <row r="68" spans="1:18">
      <c r="A68" s="19">
        <f t="shared" si="1"/>
        <v>57</v>
      </c>
      <c r="B68" s="241"/>
      <c r="C68" s="21" t="str">
        <f>IF(B68&lt;&gt;"",VLOOKUP(B68,[0]!podaci,2,FALSE),"")</f>
        <v/>
      </c>
      <c r="D68" s="21" t="str">
        <f>IF(B68&lt;&gt;"",VLOOKUP(B68,[0]!podaci,3,FALSE),"")</f>
        <v/>
      </c>
      <c r="E68" s="114" t="str">
        <f>IF(B68&lt;&gt;"",VLOOKUP(B68,[0]!podaci,4,FALSE),"")</f>
        <v/>
      </c>
      <c r="F68" s="104" t="str">
        <f>IF(B68&lt;&gt;"",VLOOKUP(B68,[0]!podaci,5,FALSE),"")</f>
        <v/>
      </c>
      <c r="G68" s="108" t="str">
        <f>IF(B68&lt;&gt;"",VLOOKUP(B68,[0]!podaci,6,FALSE),"")</f>
        <v/>
      </c>
      <c r="H68" s="106" t="str">
        <f>IF(B68&lt;&gt;"",VLOOKUP(B68,[0]!podaci,7,FALSE),"")</f>
        <v/>
      </c>
      <c r="I68" s="110" t="str">
        <f>IF(B68&lt;&gt;"",VLOOKUP(B68,[0]!podaci,8,FALSE),"")</f>
        <v/>
      </c>
      <c r="J68" s="104" t="str">
        <f>IF(B68&lt;&gt;"",VLOOKUP(B68,[0]!podaci,9,FALSE),"")</f>
        <v/>
      </c>
      <c r="K68" s="108" t="str">
        <f>IF(B68&lt;&gt;"",VLOOKUP(B68,[0]!podaci,10,FALSE),"")</f>
        <v/>
      </c>
      <c r="L68" s="99" t="str">
        <f>IF(B68&lt;&gt;"",VLOOKUP(B68,[0]!podaci,11,FALSE),"")</f>
        <v/>
      </c>
      <c r="M68" s="104" t="str">
        <f>IF(B68&lt;&gt;"",VLOOKUP(B68,[0]!podaci,12,FALSE),"")</f>
        <v/>
      </c>
      <c r="N68" s="21" t="str">
        <f>IF(B68&lt;&gt;"",VLOOKUP(B68,[0]!podaci,13,FALSE),"")</f>
        <v/>
      </c>
      <c r="O68" s="110" t="str">
        <f>IF(B68&lt;&gt;"",VLOOKUP(B68,[0]!podaci,14,FALSE),"")</f>
        <v/>
      </c>
      <c r="P68" s="99" t="str">
        <f>IF(B68&lt;&gt;"",VLOOKUP(B68,[0]!podaci,15,FALSE),"")</f>
        <v/>
      </c>
      <c r="Q68" s="118" t="str">
        <f>IF(B68&lt;&gt;"",VLOOKUP(B68,[0]!podaci,16,FALSE),"")</f>
        <v/>
      </c>
      <c r="R68" s="14"/>
    </row>
    <row r="69" spans="1:18">
      <c r="A69" s="19">
        <f t="shared" si="1"/>
        <v>58</v>
      </c>
      <c r="B69" s="241"/>
      <c r="C69" s="21" t="str">
        <f>IF(B69&lt;&gt;"",VLOOKUP(B69,[0]!podaci,2,FALSE),"")</f>
        <v/>
      </c>
      <c r="D69" s="21" t="str">
        <f>IF(B69&lt;&gt;"",VLOOKUP(B69,[0]!podaci,3,FALSE),"")</f>
        <v/>
      </c>
      <c r="E69" s="114" t="str">
        <f>IF(B69&lt;&gt;"",VLOOKUP(B69,[0]!podaci,4,FALSE),"")</f>
        <v/>
      </c>
      <c r="F69" s="104" t="str">
        <f>IF(B69&lt;&gt;"",VLOOKUP(B69,[0]!podaci,5,FALSE),"")</f>
        <v/>
      </c>
      <c r="G69" s="108" t="str">
        <f>IF(B69&lt;&gt;"",VLOOKUP(B69,[0]!podaci,6,FALSE),"")</f>
        <v/>
      </c>
      <c r="H69" s="106" t="str">
        <f>IF(B69&lt;&gt;"",VLOOKUP(B69,[0]!podaci,7,FALSE),"")</f>
        <v/>
      </c>
      <c r="I69" s="110" t="str">
        <f>IF(B69&lt;&gt;"",VLOOKUP(B69,[0]!podaci,8,FALSE),"")</f>
        <v/>
      </c>
      <c r="J69" s="104" t="str">
        <f>IF(B69&lt;&gt;"",VLOOKUP(B69,[0]!podaci,9,FALSE),"")</f>
        <v/>
      </c>
      <c r="K69" s="108" t="str">
        <f>IF(B69&lt;&gt;"",VLOOKUP(B69,[0]!podaci,10,FALSE),"")</f>
        <v/>
      </c>
      <c r="L69" s="99" t="str">
        <f>IF(B69&lt;&gt;"",VLOOKUP(B69,[0]!podaci,11,FALSE),"")</f>
        <v/>
      </c>
      <c r="M69" s="104" t="str">
        <f>IF(B69&lt;&gt;"",VLOOKUP(B69,[0]!podaci,12,FALSE),"")</f>
        <v/>
      </c>
      <c r="N69" s="21" t="str">
        <f>IF(B69&lt;&gt;"",VLOOKUP(B69,[0]!podaci,13,FALSE),"")</f>
        <v/>
      </c>
      <c r="O69" s="110" t="str">
        <f>IF(B69&lt;&gt;"",VLOOKUP(B69,[0]!podaci,14,FALSE),"")</f>
        <v/>
      </c>
      <c r="P69" s="99" t="str">
        <f>IF(B69&lt;&gt;"",VLOOKUP(B69,[0]!podaci,15,FALSE),"")</f>
        <v/>
      </c>
      <c r="Q69" s="118" t="str">
        <f>IF(B69&lt;&gt;"",VLOOKUP(B69,[0]!podaci,16,FALSE),"")</f>
        <v/>
      </c>
      <c r="R69" s="14"/>
    </row>
    <row r="70" spans="1:18">
      <c r="A70" s="19">
        <f t="shared" si="1"/>
        <v>59</v>
      </c>
      <c r="B70" s="241"/>
      <c r="C70" s="21" t="str">
        <f>IF(B70&lt;&gt;"",VLOOKUP(B70,[0]!podaci,2,FALSE),"")</f>
        <v/>
      </c>
      <c r="D70" s="21" t="str">
        <f>IF(B70&lt;&gt;"",VLOOKUP(B70,[0]!podaci,3,FALSE),"")</f>
        <v/>
      </c>
      <c r="E70" s="114" t="str">
        <f>IF(B70&lt;&gt;"",VLOOKUP(B70,[0]!podaci,4,FALSE),"")</f>
        <v/>
      </c>
      <c r="F70" s="104" t="str">
        <f>IF(B70&lt;&gt;"",VLOOKUP(B70,[0]!podaci,5,FALSE),"")</f>
        <v/>
      </c>
      <c r="G70" s="108" t="str">
        <f>IF(B70&lt;&gt;"",VLOOKUP(B70,[0]!podaci,6,FALSE),"")</f>
        <v/>
      </c>
      <c r="H70" s="106" t="str">
        <f>IF(B70&lt;&gt;"",VLOOKUP(B70,[0]!podaci,7,FALSE),"")</f>
        <v/>
      </c>
      <c r="I70" s="110" t="str">
        <f>IF(B70&lt;&gt;"",VLOOKUP(B70,[0]!podaci,8,FALSE),"")</f>
        <v/>
      </c>
      <c r="J70" s="104" t="str">
        <f>IF(B70&lt;&gt;"",VLOOKUP(B70,[0]!podaci,9,FALSE),"")</f>
        <v/>
      </c>
      <c r="K70" s="108" t="str">
        <f>IF(B70&lt;&gt;"",VLOOKUP(B70,[0]!podaci,10,FALSE),"")</f>
        <v/>
      </c>
      <c r="L70" s="99" t="str">
        <f>IF(B70&lt;&gt;"",VLOOKUP(B70,[0]!podaci,11,FALSE),"")</f>
        <v/>
      </c>
      <c r="M70" s="104" t="str">
        <f>IF(B70&lt;&gt;"",VLOOKUP(B70,[0]!podaci,12,FALSE),"")</f>
        <v/>
      </c>
      <c r="N70" s="21" t="str">
        <f>IF(B70&lt;&gt;"",VLOOKUP(B70,[0]!podaci,13,FALSE),"")</f>
        <v/>
      </c>
      <c r="O70" s="110" t="str">
        <f>IF(B70&lt;&gt;"",VLOOKUP(B70,[0]!podaci,14,FALSE),"")</f>
        <v/>
      </c>
      <c r="P70" s="99" t="str">
        <f>IF(B70&lt;&gt;"",VLOOKUP(B70,[0]!podaci,15,FALSE),"")</f>
        <v/>
      </c>
      <c r="Q70" s="118" t="str">
        <f>IF(B70&lt;&gt;"",VLOOKUP(B70,[0]!podaci,16,FALSE),"")</f>
        <v/>
      </c>
      <c r="R70" s="14"/>
    </row>
    <row r="71" spans="1:18">
      <c r="A71" s="19">
        <f t="shared" si="1"/>
        <v>60</v>
      </c>
      <c r="B71" s="241"/>
      <c r="C71" s="21" t="str">
        <f>IF(B71&lt;&gt;"",VLOOKUP(B71,[0]!podaci,2,FALSE),"")</f>
        <v/>
      </c>
      <c r="D71" s="21" t="str">
        <f>IF(B71&lt;&gt;"",VLOOKUP(B71,[0]!podaci,3,FALSE),"")</f>
        <v/>
      </c>
      <c r="E71" s="114" t="str">
        <f>IF(B71&lt;&gt;"",VLOOKUP(B71,[0]!podaci,4,FALSE),"")</f>
        <v/>
      </c>
      <c r="F71" s="104" t="str">
        <f>IF(B71&lt;&gt;"",VLOOKUP(B71,[0]!podaci,5,FALSE),"")</f>
        <v/>
      </c>
      <c r="G71" s="108" t="str">
        <f>IF(B71&lt;&gt;"",VLOOKUP(B71,[0]!podaci,6,FALSE),"")</f>
        <v/>
      </c>
      <c r="H71" s="106" t="str">
        <f>IF(B71&lt;&gt;"",VLOOKUP(B71,[0]!podaci,7,FALSE),"")</f>
        <v/>
      </c>
      <c r="I71" s="110" t="str">
        <f>IF(B71&lt;&gt;"",VLOOKUP(B71,[0]!podaci,8,FALSE),"")</f>
        <v/>
      </c>
      <c r="J71" s="104" t="str">
        <f>IF(B71&lt;&gt;"",VLOOKUP(B71,[0]!podaci,9,FALSE),"")</f>
        <v/>
      </c>
      <c r="K71" s="108" t="str">
        <f>IF(B71&lt;&gt;"",VLOOKUP(B71,[0]!podaci,10,FALSE),"")</f>
        <v/>
      </c>
      <c r="L71" s="99" t="str">
        <f>IF(B71&lt;&gt;"",VLOOKUP(B71,[0]!podaci,11,FALSE),"")</f>
        <v/>
      </c>
      <c r="M71" s="104" t="str">
        <f>IF(B71&lt;&gt;"",VLOOKUP(B71,[0]!podaci,12,FALSE),"")</f>
        <v/>
      </c>
      <c r="N71" s="21" t="str">
        <f>IF(B71&lt;&gt;"",VLOOKUP(B71,[0]!podaci,13,FALSE),"")</f>
        <v/>
      </c>
      <c r="O71" s="110" t="str">
        <f>IF(B71&lt;&gt;"",VLOOKUP(B71,[0]!podaci,14,FALSE),"")</f>
        <v/>
      </c>
      <c r="P71" s="99" t="str">
        <f>IF(B71&lt;&gt;"",VLOOKUP(B71,[0]!podaci,15,FALSE),"")</f>
        <v/>
      </c>
      <c r="Q71" s="118" t="str">
        <f>IF(B71&lt;&gt;"",VLOOKUP(B71,[0]!podaci,16,FALSE),"")</f>
        <v/>
      </c>
      <c r="R71" s="14"/>
    </row>
    <row r="72" spans="1:18">
      <c r="A72" s="19">
        <f t="shared" si="1"/>
        <v>61</v>
      </c>
      <c r="B72" s="241"/>
      <c r="C72" s="21" t="str">
        <f>IF(B72&lt;&gt;"",VLOOKUP(B72,[0]!podaci,2,FALSE),"")</f>
        <v/>
      </c>
      <c r="D72" s="21" t="str">
        <f>IF(B72&lt;&gt;"",VLOOKUP(B72,[0]!podaci,3,FALSE),"")</f>
        <v/>
      </c>
      <c r="E72" s="114" t="str">
        <f>IF(B72&lt;&gt;"",VLOOKUP(B72,[0]!podaci,4,FALSE),"")</f>
        <v/>
      </c>
      <c r="F72" s="104" t="str">
        <f>IF(B72&lt;&gt;"",VLOOKUP(B72,[0]!podaci,5,FALSE),"")</f>
        <v/>
      </c>
      <c r="G72" s="108" t="str">
        <f>IF(B72&lt;&gt;"",VLOOKUP(B72,[0]!podaci,6,FALSE),"")</f>
        <v/>
      </c>
      <c r="H72" s="106" t="str">
        <f>IF(B72&lt;&gt;"",VLOOKUP(B72,[0]!podaci,7,FALSE),"")</f>
        <v/>
      </c>
      <c r="I72" s="110" t="str">
        <f>IF(B72&lt;&gt;"",VLOOKUP(B72,[0]!podaci,8,FALSE),"")</f>
        <v/>
      </c>
      <c r="J72" s="104" t="str">
        <f>IF(B72&lt;&gt;"",VLOOKUP(B72,[0]!podaci,9,FALSE),"")</f>
        <v/>
      </c>
      <c r="K72" s="108" t="str">
        <f>IF(B72&lt;&gt;"",VLOOKUP(B72,[0]!podaci,10,FALSE),"")</f>
        <v/>
      </c>
      <c r="L72" s="99" t="str">
        <f>IF(B72&lt;&gt;"",VLOOKUP(B72,[0]!podaci,11,FALSE),"")</f>
        <v/>
      </c>
      <c r="M72" s="104" t="str">
        <f>IF(B72&lt;&gt;"",VLOOKUP(B72,[0]!podaci,12,FALSE),"")</f>
        <v/>
      </c>
      <c r="N72" s="21" t="str">
        <f>IF(B72&lt;&gt;"",VLOOKUP(B72,[0]!podaci,13,FALSE),"")</f>
        <v/>
      </c>
      <c r="O72" s="110" t="str">
        <f>IF(B72&lt;&gt;"",VLOOKUP(B72,[0]!podaci,14,FALSE),"")</f>
        <v/>
      </c>
      <c r="P72" s="99" t="str">
        <f>IF(B72&lt;&gt;"",VLOOKUP(B72,[0]!podaci,15,FALSE),"")</f>
        <v/>
      </c>
      <c r="Q72" s="118" t="str">
        <f>IF(B72&lt;&gt;"",VLOOKUP(B72,[0]!podaci,16,FALSE),"")</f>
        <v/>
      </c>
      <c r="R72" s="14"/>
    </row>
    <row r="73" spans="1:18">
      <c r="A73" s="19">
        <f t="shared" si="1"/>
        <v>62</v>
      </c>
      <c r="B73" s="241"/>
      <c r="C73" s="21" t="str">
        <f>IF(B73&lt;&gt;"",VLOOKUP(B73,[0]!podaci,2,FALSE),"")</f>
        <v/>
      </c>
      <c r="D73" s="21" t="str">
        <f>IF(B73&lt;&gt;"",VLOOKUP(B73,[0]!podaci,3,FALSE),"")</f>
        <v/>
      </c>
      <c r="E73" s="114" t="str">
        <f>IF(B73&lt;&gt;"",VLOOKUP(B73,[0]!podaci,4,FALSE),"")</f>
        <v/>
      </c>
      <c r="F73" s="104" t="str">
        <f>IF(B73&lt;&gt;"",VLOOKUP(B73,[0]!podaci,5,FALSE),"")</f>
        <v/>
      </c>
      <c r="G73" s="108" t="str">
        <f>IF(B73&lt;&gt;"",VLOOKUP(B73,[0]!podaci,6,FALSE),"")</f>
        <v/>
      </c>
      <c r="H73" s="106" t="str">
        <f>IF(B73&lt;&gt;"",VLOOKUP(B73,[0]!podaci,7,FALSE),"")</f>
        <v/>
      </c>
      <c r="I73" s="110" t="str">
        <f>IF(B73&lt;&gt;"",VLOOKUP(B73,[0]!podaci,8,FALSE),"")</f>
        <v/>
      </c>
      <c r="J73" s="104" t="str">
        <f>IF(B73&lt;&gt;"",VLOOKUP(B73,[0]!podaci,9,FALSE),"")</f>
        <v/>
      </c>
      <c r="K73" s="108" t="str">
        <f>IF(B73&lt;&gt;"",VLOOKUP(B73,[0]!podaci,10,FALSE),"")</f>
        <v/>
      </c>
      <c r="L73" s="99" t="str">
        <f>IF(B73&lt;&gt;"",VLOOKUP(B73,[0]!podaci,11,FALSE),"")</f>
        <v/>
      </c>
      <c r="M73" s="104" t="str">
        <f>IF(B73&lt;&gt;"",VLOOKUP(B73,[0]!podaci,12,FALSE),"")</f>
        <v/>
      </c>
      <c r="N73" s="21" t="str">
        <f>IF(B73&lt;&gt;"",VLOOKUP(B73,[0]!podaci,13,FALSE),"")</f>
        <v/>
      </c>
      <c r="O73" s="110" t="str">
        <f>IF(B73&lt;&gt;"",VLOOKUP(B73,[0]!podaci,14,FALSE),"")</f>
        <v/>
      </c>
      <c r="P73" s="99" t="str">
        <f>IF(B73&lt;&gt;"",VLOOKUP(B73,[0]!podaci,15,FALSE),"")</f>
        <v/>
      </c>
      <c r="Q73" s="118" t="str">
        <f>IF(B73&lt;&gt;"",VLOOKUP(B73,[0]!podaci,16,FALSE),"")</f>
        <v/>
      </c>
      <c r="R73" s="14"/>
    </row>
    <row r="74" spans="1:18">
      <c r="A74" s="19">
        <f t="shared" si="1"/>
        <v>63</v>
      </c>
      <c r="B74" s="241"/>
      <c r="C74" s="21" t="str">
        <f>IF(B74&lt;&gt;"",VLOOKUP(B74,[0]!podaci,2,FALSE),"")</f>
        <v/>
      </c>
      <c r="D74" s="21" t="str">
        <f>IF(B74&lt;&gt;"",VLOOKUP(B74,[0]!podaci,3,FALSE),"")</f>
        <v/>
      </c>
      <c r="E74" s="114" t="str">
        <f>IF(B74&lt;&gt;"",VLOOKUP(B74,[0]!podaci,4,FALSE),"")</f>
        <v/>
      </c>
      <c r="F74" s="104" t="str">
        <f>IF(B74&lt;&gt;"",VLOOKUP(B74,[0]!podaci,5,FALSE),"")</f>
        <v/>
      </c>
      <c r="G74" s="108" t="str">
        <f>IF(B74&lt;&gt;"",VLOOKUP(B74,[0]!podaci,6,FALSE),"")</f>
        <v/>
      </c>
      <c r="H74" s="106" t="str">
        <f>IF(B74&lt;&gt;"",VLOOKUP(B74,[0]!podaci,7,FALSE),"")</f>
        <v/>
      </c>
      <c r="I74" s="110" t="str">
        <f>IF(B74&lt;&gt;"",VLOOKUP(B74,[0]!podaci,8,FALSE),"")</f>
        <v/>
      </c>
      <c r="J74" s="104" t="str">
        <f>IF(B74&lt;&gt;"",VLOOKUP(B74,[0]!podaci,9,FALSE),"")</f>
        <v/>
      </c>
      <c r="K74" s="108" t="str">
        <f>IF(B74&lt;&gt;"",VLOOKUP(B74,[0]!podaci,10,FALSE),"")</f>
        <v/>
      </c>
      <c r="L74" s="99" t="str">
        <f>IF(B74&lt;&gt;"",VLOOKUP(B74,[0]!podaci,11,FALSE),"")</f>
        <v/>
      </c>
      <c r="M74" s="104" t="str">
        <f>IF(B74&lt;&gt;"",VLOOKUP(B74,[0]!podaci,12,FALSE),"")</f>
        <v/>
      </c>
      <c r="N74" s="21" t="str">
        <f>IF(B74&lt;&gt;"",VLOOKUP(B74,[0]!podaci,13,FALSE),"")</f>
        <v/>
      </c>
      <c r="O74" s="110" t="str">
        <f>IF(B74&lt;&gt;"",VLOOKUP(B74,[0]!podaci,14,FALSE),"")</f>
        <v/>
      </c>
      <c r="P74" s="99" t="str">
        <f>IF(B74&lt;&gt;"",VLOOKUP(B74,[0]!podaci,15,FALSE),"")</f>
        <v/>
      </c>
      <c r="Q74" s="118" t="str">
        <f>IF(B74&lt;&gt;"",VLOOKUP(B74,[0]!podaci,16,FALSE),"")</f>
        <v/>
      </c>
      <c r="R74" s="14"/>
    </row>
    <row r="75" spans="1:18" ht="13.5" thickBot="1">
      <c r="A75" s="87">
        <f t="shared" si="1"/>
        <v>64</v>
      </c>
      <c r="B75" s="243"/>
      <c r="C75" s="98" t="str">
        <f>IF(B75&lt;&gt;"",VLOOKUP(B75,[0]!podaci,2,FALSE),"")</f>
        <v/>
      </c>
      <c r="D75" s="98" t="str">
        <f>IF(B75&lt;&gt;"",VLOOKUP(B75,[0]!podaci,3,FALSE),"")</f>
        <v/>
      </c>
      <c r="E75" s="126" t="str">
        <f>IF(B75&lt;&gt;"",VLOOKUP(B75,[0]!podaci,4,FALSE),"")</f>
        <v/>
      </c>
      <c r="F75" s="107" t="str">
        <f>IF(B75&lt;&gt;"",VLOOKUP(B75,[0]!podaci,5,FALSE),"")</f>
        <v/>
      </c>
      <c r="G75" s="109" t="str">
        <f>IF(B75&lt;&gt;"",VLOOKUP(B75,[0]!podaci,6,FALSE),"")</f>
        <v/>
      </c>
      <c r="H75" s="107" t="str">
        <f>IF(B75&lt;&gt;"",VLOOKUP(B75,[0]!podaci,7,FALSE),"")</f>
        <v/>
      </c>
      <c r="I75" s="111" t="str">
        <f>IF(B75&lt;&gt;"",VLOOKUP(B75,[0]!podaci,8,FALSE),"")</f>
        <v/>
      </c>
      <c r="J75" s="105" t="str">
        <f>IF(B75&lt;&gt;"",VLOOKUP(B75,[0]!podaci,9,FALSE),"")</f>
        <v/>
      </c>
      <c r="K75" s="109" t="str">
        <f>IF(B75&lt;&gt;"",VLOOKUP(B75,[0]!podaci,10,FALSE),"")</f>
        <v/>
      </c>
      <c r="L75" s="100" t="str">
        <f>IF(B75&lt;&gt;"",VLOOKUP(B75,[0]!podaci,11,FALSE),"")</f>
        <v/>
      </c>
      <c r="M75" s="105" t="str">
        <f>IF(B75&lt;&gt;"",VLOOKUP(B75,[0]!podaci,12,FALSE),"")</f>
        <v/>
      </c>
      <c r="N75" s="98" t="str">
        <f>IF(B75&lt;&gt;"",VLOOKUP(B75,[0]!podaci,13,FALSE),"")</f>
        <v/>
      </c>
      <c r="O75" s="111" t="str">
        <f>IF(B75&lt;&gt;"",VLOOKUP(B75,[0]!podaci,14,FALSE),"")</f>
        <v/>
      </c>
      <c r="P75" s="100" t="str">
        <f>IF(B75&lt;&gt;"",VLOOKUP(B75,[0]!podaci,15,FALSE),"")</f>
        <v/>
      </c>
      <c r="Q75" s="119" t="str">
        <f>IF(B75&lt;&gt;"",VLOOKUP(B75,[0]!podaci,16,FALSE),"")</f>
        <v/>
      </c>
      <c r="R75" s="14"/>
    </row>
    <row r="76" spans="1:18">
      <c r="A76" s="23">
        <f t="shared" si="1"/>
        <v>65</v>
      </c>
      <c r="B76" s="244"/>
      <c r="C76" s="122"/>
      <c r="D76" s="24"/>
      <c r="E76" s="90"/>
      <c r="F76" s="123"/>
      <c r="G76" s="50"/>
      <c r="H76" s="123"/>
      <c r="I76" s="50"/>
      <c r="J76" s="123"/>
      <c r="K76" s="50"/>
      <c r="L76" s="51"/>
      <c r="M76" s="52"/>
      <c r="N76" s="53"/>
      <c r="O76" s="112"/>
      <c r="P76" s="124"/>
      <c r="Q76" s="47"/>
      <c r="R76" s="14"/>
    </row>
    <row r="77" spans="1:18">
      <c r="A77" s="19">
        <f t="shared" si="1"/>
        <v>66</v>
      </c>
      <c r="B77" s="241"/>
      <c r="C77" s="21"/>
      <c r="D77" s="22"/>
      <c r="E77" s="34"/>
      <c r="F77" s="46"/>
      <c r="G77" s="42"/>
      <c r="H77" s="46"/>
      <c r="I77" s="42"/>
      <c r="J77" s="46"/>
      <c r="K77" s="42"/>
      <c r="L77" s="43"/>
      <c r="M77" s="44"/>
      <c r="N77" s="45"/>
      <c r="O77" s="113"/>
      <c r="P77" s="120"/>
      <c r="Q77" s="48"/>
      <c r="R77" s="14"/>
    </row>
    <row r="78" spans="1:18">
      <c r="A78" s="19">
        <f t="shared" si="1"/>
        <v>67</v>
      </c>
      <c r="B78" s="241"/>
      <c r="C78" s="21"/>
      <c r="D78" s="22"/>
      <c r="E78" s="34"/>
      <c r="F78" s="46"/>
      <c r="G78" s="42"/>
      <c r="H78" s="46"/>
      <c r="I78" s="42"/>
      <c r="J78" s="46"/>
      <c r="K78" s="42"/>
      <c r="L78" s="43"/>
      <c r="M78" s="44"/>
      <c r="N78" s="45"/>
      <c r="O78" s="113"/>
      <c r="P78" s="120"/>
      <c r="Q78" s="48"/>
      <c r="R78" s="14"/>
    </row>
    <row r="79" spans="1:18">
      <c r="A79" s="19">
        <f t="shared" si="1"/>
        <v>68</v>
      </c>
      <c r="B79" s="241"/>
      <c r="C79" s="21"/>
      <c r="D79" s="22"/>
      <c r="E79" s="34"/>
      <c r="F79" s="46"/>
      <c r="G79" s="42"/>
      <c r="H79" s="46"/>
      <c r="I79" s="42"/>
      <c r="J79" s="46"/>
      <c r="K79" s="42"/>
      <c r="L79" s="43"/>
      <c r="M79" s="44"/>
      <c r="N79" s="45"/>
      <c r="O79" s="113"/>
      <c r="P79" s="120"/>
      <c r="Q79" s="48"/>
      <c r="R79" s="14"/>
    </row>
    <row r="80" spans="1:18">
      <c r="A80" s="19">
        <f t="shared" si="1"/>
        <v>69</v>
      </c>
      <c r="B80" s="241"/>
      <c r="C80" s="21"/>
      <c r="D80" s="22"/>
      <c r="E80" s="34"/>
      <c r="F80" s="46"/>
      <c r="G80" s="42"/>
      <c r="H80" s="46"/>
      <c r="I80" s="42"/>
      <c r="J80" s="46"/>
      <c r="K80" s="42"/>
      <c r="L80" s="43"/>
      <c r="M80" s="44"/>
      <c r="N80" s="45"/>
      <c r="O80" s="113"/>
      <c r="P80" s="120"/>
      <c r="Q80" s="48"/>
      <c r="R80" s="14"/>
    </row>
    <row r="81" spans="1:18">
      <c r="A81" s="19">
        <f t="shared" si="1"/>
        <v>70</v>
      </c>
      <c r="B81" s="241"/>
      <c r="C81" s="21"/>
      <c r="D81" s="22"/>
      <c r="E81" s="34"/>
      <c r="F81" s="46"/>
      <c r="G81" s="42"/>
      <c r="H81" s="46"/>
      <c r="I81" s="42"/>
      <c r="J81" s="46"/>
      <c r="K81" s="42"/>
      <c r="L81" s="43"/>
      <c r="M81" s="44"/>
      <c r="N81" s="45"/>
      <c r="O81" s="113"/>
      <c r="P81" s="120"/>
      <c r="Q81" s="48"/>
      <c r="R81" s="14"/>
    </row>
    <row r="82" spans="1:18">
      <c r="A82" s="19">
        <f t="shared" si="1"/>
        <v>71</v>
      </c>
      <c r="B82" s="241"/>
      <c r="C82" s="21"/>
      <c r="D82" s="22"/>
      <c r="E82" s="34"/>
      <c r="F82" s="46"/>
      <c r="G82" s="42"/>
      <c r="H82" s="46"/>
      <c r="I82" s="42"/>
      <c r="J82" s="46"/>
      <c r="K82" s="42"/>
      <c r="L82" s="43"/>
      <c r="M82" s="44"/>
      <c r="N82" s="45"/>
      <c r="O82" s="113"/>
      <c r="P82" s="120"/>
      <c r="Q82" s="48"/>
      <c r="R82" s="14"/>
    </row>
    <row r="83" spans="1:18">
      <c r="A83" s="19">
        <f t="shared" si="1"/>
        <v>72</v>
      </c>
      <c r="B83" s="241"/>
      <c r="C83" s="21"/>
      <c r="D83" s="22"/>
      <c r="E83" s="34"/>
      <c r="F83" s="46"/>
      <c r="G83" s="42"/>
      <c r="H83" s="46"/>
      <c r="I83" s="42"/>
      <c r="J83" s="46"/>
      <c r="K83" s="42"/>
      <c r="L83" s="43"/>
      <c r="M83" s="44"/>
      <c r="N83" s="45"/>
      <c r="O83" s="113"/>
      <c r="P83" s="120"/>
      <c r="Q83" s="48"/>
      <c r="R83" s="14"/>
    </row>
    <row r="84" spans="1:18">
      <c r="A84" s="19">
        <f t="shared" si="1"/>
        <v>73</v>
      </c>
      <c r="B84" s="241"/>
      <c r="C84" s="21"/>
      <c r="D84" s="22"/>
      <c r="E84" s="34"/>
      <c r="F84" s="46"/>
      <c r="G84" s="42"/>
      <c r="H84" s="46"/>
      <c r="I84" s="42"/>
      <c r="J84" s="46"/>
      <c r="K84" s="42"/>
      <c r="L84" s="43"/>
      <c r="M84" s="44"/>
      <c r="N84" s="45"/>
      <c r="O84" s="113"/>
      <c r="P84" s="120"/>
      <c r="Q84" s="48"/>
      <c r="R84" s="14"/>
    </row>
    <row r="85" spans="1:18">
      <c r="A85" s="19">
        <f t="shared" si="1"/>
        <v>74</v>
      </c>
      <c r="B85" s="241"/>
      <c r="C85" s="21"/>
      <c r="D85" s="22"/>
      <c r="E85" s="34"/>
      <c r="F85" s="46"/>
      <c r="G85" s="42"/>
      <c r="H85" s="46"/>
      <c r="I85" s="42"/>
      <c r="J85" s="46"/>
      <c r="K85" s="42"/>
      <c r="L85" s="43"/>
      <c r="M85" s="44"/>
      <c r="N85" s="45"/>
      <c r="O85" s="113"/>
      <c r="P85" s="120"/>
      <c r="Q85" s="48"/>
      <c r="R85" s="14"/>
    </row>
    <row r="86" spans="1:18" ht="13.5" thickBot="1">
      <c r="A86" s="19">
        <f t="shared" si="1"/>
        <v>75</v>
      </c>
      <c r="B86" s="241"/>
      <c r="C86" s="21" t="str">
        <f>IF(B86&lt;&gt;"",VLOOKUP(B86,[0]!podaci,2,FALSE),"")</f>
        <v/>
      </c>
      <c r="D86" s="22"/>
      <c r="E86" s="34"/>
      <c r="F86" s="46"/>
      <c r="G86" s="42"/>
      <c r="H86" s="46"/>
      <c r="I86" s="42"/>
      <c r="J86" s="46"/>
      <c r="K86" s="42"/>
      <c r="L86" s="43"/>
      <c r="M86" s="44"/>
      <c r="N86" s="45"/>
      <c r="O86" s="113"/>
      <c r="P86" s="102"/>
      <c r="Q86" s="48"/>
      <c r="R86" s="14"/>
    </row>
    <row r="87" spans="1:18">
      <c r="A87" s="25"/>
      <c r="B87" s="26"/>
      <c r="C87" s="27"/>
      <c r="D87" s="27"/>
      <c r="E87" s="28"/>
      <c r="F87" s="29"/>
      <c r="G87" s="25"/>
      <c r="H87" s="29"/>
      <c r="I87" s="25"/>
      <c r="J87" s="29"/>
      <c r="K87" s="25"/>
      <c r="L87" s="29"/>
      <c r="M87" s="25"/>
      <c r="N87" s="29"/>
      <c r="O87" s="32"/>
      <c r="P87" s="29"/>
      <c r="Q87" s="33"/>
    </row>
    <row r="88" spans="1:18">
      <c r="A88" s="30"/>
      <c r="B88" s="30"/>
      <c r="C88" s="30"/>
      <c r="D88" s="30"/>
      <c r="E88" s="31"/>
      <c r="F88" s="29"/>
      <c r="G88" s="25"/>
      <c r="H88" s="29"/>
      <c r="I88" s="25"/>
      <c r="J88" s="29"/>
      <c r="K88" s="25"/>
      <c r="L88" s="29"/>
      <c r="M88" s="25"/>
      <c r="N88" s="29"/>
      <c r="O88" s="25"/>
      <c r="P88" s="29"/>
      <c r="Q88" s="33"/>
    </row>
    <row r="89" spans="1:18" ht="60" customHeight="1">
      <c r="B89" s="11"/>
      <c r="C89" s="11"/>
      <c r="D89" s="11"/>
      <c r="E89" s="374" t="s">
        <v>42</v>
      </c>
      <c r="F89" s="374"/>
      <c r="G89" s="374"/>
      <c r="H89" s="15"/>
      <c r="I89" s="15"/>
      <c r="J89" s="91" t="s">
        <v>43</v>
      </c>
      <c r="K89" s="91" t="s">
        <v>44</v>
      </c>
      <c r="L89" s="91" t="s">
        <v>45</v>
      </c>
      <c r="M89" s="91" t="s">
        <v>46</v>
      </c>
    </row>
    <row r="90" spans="1:18">
      <c r="B90" s="11"/>
      <c r="C90" s="11" t="s">
        <v>47</v>
      </c>
      <c r="D90" s="3"/>
      <c r="E90" s="92"/>
      <c r="F90" s="92" t="s">
        <v>48</v>
      </c>
      <c r="G90" s="15"/>
      <c r="H90" s="93" t="s">
        <v>49</v>
      </c>
      <c r="I90" s="94"/>
      <c r="J90" s="95"/>
      <c r="K90" s="95"/>
      <c r="L90" s="44"/>
      <c r="M90" s="45"/>
      <c r="O90" s="375" t="s">
        <v>50</v>
      </c>
      <c r="P90" s="375"/>
    </row>
    <row r="91" spans="1:18">
      <c r="B91" s="11"/>
      <c r="C91" s="11"/>
      <c r="D91" s="11"/>
      <c r="E91" s="92"/>
      <c r="F91" s="92" t="s">
        <v>48</v>
      </c>
      <c r="G91" s="15"/>
      <c r="H91" s="93" t="s">
        <v>51</v>
      </c>
      <c r="I91" s="96"/>
      <c r="J91" s="44"/>
      <c r="K91" s="44"/>
      <c r="L91" s="44"/>
      <c r="M91" s="45"/>
      <c r="O91" s="97"/>
      <c r="P91" s="97"/>
      <c r="Q91" s="7"/>
    </row>
    <row r="92" spans="1:18">
      <c r="B92" s="11"/>
      <c r="C92" s="11"/>
      <c r="D92" s="4"/>
      <c r="E92" s="4"/>
      <c r="F92" s="2"/>
    </row>
    <row r="93" spans="1:18">
      <c r="G93" s="117" t="s">
        <v>54</v>
      </c>
      <c r="H93" t="s">
        <v>55</v>
      </c>
    </row>
    <row r="94" spans="1:18">
      <c r="E94" t="s">
        <v>62</v>
      </c>
    </row>
  </sheetData>
  <mergeCells count="25">
    <mergeCell ref="A2:C2"/>
    <mergeCell ref="E2:H2"/>
    <mergeCell ref="Q9:Q10"/>
    <mergeCell ref="J4:L4"/>
    <mergeCell ref="M4:O4"/>
    <mergeCell ref="J5:L5"/>
    <mergeCell ref="M5:P5"/>
    <mergeCell ref="E6:J7"/>
    <mergeCell ref="J2:L2"/>
    <mergeCell ref="M2:O2"/>
    <mergeCell ref="A3:C3"/>
    <mergeCell ref="E3:H3"/>
    <mergeCell ref="J3:L3"/>
    <mergeCell ref="A9:A10"/>
    <mergeCell ref="B9:B10"/>
    <mergeCell ref="C9:C10"/>
    <mergeCell ref="D9:D10"/>
    <mergeCell ref="E9:E10"/>
    <mergeCell ref="E89:G89"/>
    <mergeCell ref="O90:P90"/>
    <mergeCell ref="F9:G9"/>
    <mergeCell ref="H9:I9"/>
    <mergeCell ref="J9:K9"/>
    <mergeCell ref="M9:O9"/>
    <mergeCell ref="P9:P10"/>
  </mergeCells>
  <pageMargins left="0.42" right="0.37" top="0.94" bottom="0.26" header="0.32" footer="0.18"/>
  <pageSetup scale="8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4"/>
  <sheetViews>
    <sheetView workbookViewId="0">
      <selection activeCell="B11" sqref="B11:B14"/>
    </sheetView>
  </sheetViews>
  <sheetFormatPr defaultRowHeight="12.75"/>
  <cols>
    <col min="1" max="1" width="6.28515625" customWidth="1"/>
    <col min="2" max="2" width="7.140625" customWidth="1"/>
    <col min="3" max="3" width="7" customWidth="1"/>
    <col min="4" max="4" width="6.7109375" customWidth="1"/>
    <col min="5" max="5" width="22" customWidth="1"/>
    <col min="12" max="12" width="9.85546875" customWidth="1"/>
  </cols>
  <sheetData>
    <row r="1" spans="1:18">
      <c r="A1" s="18" t="s">
        <v>0</v>
      </c>
      <c r="B1" s="18"/>
      <c r="C1" s="18"/>
      <c r="D1" s="1"/>
      <c r="E1" s="1"/>
      <c r="F1" s="2"/>
    </row>
    <row r="2" spans="1:18">
      <c r="A2" s="334" t="s">
        <v>1</v>
      </c>
      <c r="B2" s="334"/>
      <c r="C2" s="334"/>
      <c r="D2" s="4"/>
      <c r="E2" s="347" t="s">
        <v>2</v>
      </c>
      <c r="F2" s="347"/>
      <c r="G2" s="347"/>
      <c r="H2" s="347"/>
      <c r="J2" s="334" t="s">
        <v>3</v>
      </c>
      <c r="K2" s="334"/>
      <c r="L2" s="334"/>
      <c r="M2" s="348" t="s">
        <v>56</v>
      </c>
      <c r="N2" s="348"/>
      <c r="O2" s="348"/>
    </row>
    <row r="3" spans="1:18">
      <c r="A3" s="334" t="s">
        <v>4</v>
      </c>
      <c r="B3" s="334"/>
      <c r="C3" s="334"/>
      <c r="D3" s="1"/>
      <c r="E3" s="347" t="s">
        <v>5</v>
      </c>
      <c r="F3" s="347"/>
      <c r="G3" s="347"/>
      <c r="H3" s="347"/>
      <c r="J3" s="349" t="s">
        <v>6</v>
      </c>
      <c r="K3" s="349"/>
      <c r="L3" s="349"/>
      <c r="M3" s="16">
        <v>5</v>
      </c>
      <c r="N3" s="17" t="s">
        <v>7</v>
      </c>
    </row>
    <row r="4" spans="1:18">
      <c r="A4" s="3"/>
      <c r="B4" s="3"/>
      <c r="C4" s="3"/>
      <c r="D4" s="1"/>
      <c r="E4" s="5"/>
      <c r="F4" s="5"/>
      <c r="G4" s="5"/>
      <c r="H4" s="5"/>
      <c r="J4" s="334" t="s">
        <v>8</v>
      </c>
      <c r="K4" s="334"/>
      <c r="L4" s="334"/>
      <c r="M4" s="350" t="s">
        <v>9</v>
      </c>
      <c r="N4" s="350"/>
      <c r="O4" s="350"/>
    </row>
    <row r="5" spans="1:18">
      <c r="A5" s="3"/>
      <c r="B5" s="1"/>
      <c r="C5" s="1"/>
      <c r="D5" s="1"/>
      <c r="E5" s="5"/>
      <c r="F5" s="6"/>
      <c r="G5" s="7"/>
      <c r="J5" s="334" t="s">
        <v>40</v>
      </c>
      <c r="K5" s="334"/>
      <c r="L5" s="334"/>
      <c r="M5" s="348" t="s">
        <v>61</v>
      </c>
      <c r="N5" s="346"/>
      <c r="O5" s="346"/>
      <c r="P5" s="346"/>
    </row>
    <row r="6" spans="1:18">
      <c r="B6" s="1"/>
      <c r="C6" s="1"/>
      <c r="D6" s="1"/>
      <c r="E6" s="351" t="s">
        <v>41</v>
      </c>
      <c r="F6" s="351"/>
      <c r="G6" s="351"/>
      <c r="H6" s="351"/>
      <c r="I6" s="351"/>
      <c r="J6" s="351"/>
      <c r="M6" s="7"/>
      <c r="N6" s="8"/>
      <c r="O6" s="7"/>
      <c r="Q6" s="10"/>
    </row>
    <row r="7" spans="1:18" ht="15.75">
      <c r="B7" s="11"/>
      <c r="C7" s="11"/>
      <c r="D7" s="4"/>
      <c r="E7" s="351"/>
      <c r="F7" s="351"/>
      <c r="G7" s="351"/>
      <c r="H7" s="351"/>
      <c r="I7" s="351"/>
      <c r="J7" s="351"/>
      <c r="K7" s="9"/>
      <c r="L7" s="12"/>
    </row>
    <row r="8" spans="1:18" ht="13.5" thickBot="1">
      <c r="B8" s="11"/>
      <c r="C8" s="11"/>
      <c r="D8" s="4"/>
      <c r="E8" s="4"/>
      <c r="F8" s="2"/>
    </row>
    <row r="9" spans="1:18">
      <c r="A9" s="354" t="s">
        <v>10</v>
      </c>
      <c r="B9" s="356" t="s">
        <v>11</v>
      </c>
      <c r="C9" s="358" t="s">
        <v>12</v>
      </c>
      <c r="D9" s="360" t="s">
        <v>13</v>
      </c>
      <c r="E9" s="352" t="s">
        <v>14</v>
      </c>
      <c r="F9" s="335" t="s">
        <v>15</v>
      </c>
      <c r="G9" s="376"/>
      <c r="H9" s="370" t="s">
        <v>16</v>
      </c>
      <c r="I9" s="337"/>
      <c r="J9" s="335" t="s">
        <v>58</v>
      </c>
      <c r="K9" s="344"/>
      <c r="L9" s="41" t="s">
        <v>17</v>
      </c>
      <c r="M9" s="335" t="s">
        <v>18</v>
      </c>
      <c r="N9" s="336"/>
      <c r="O9" s="337"/>
      <c r="P9" s="377" t="s">
        <v>19</v>
      </c>
      <c r="Q9" s="379" t="s">
        <v>20</v>
      </c>
    </row>
    <row r="10" spans="1:18" ht="13.5" thickBot="1">
      <c r="A10" s="355"/>
      <c r="B10" s="357"/>
      <c r="C10" s="359"/>
      <c r="D10" s="361"/>
      <c r="E10" s="353"/>
      <c r="F10" s="35" t="s">
        <v>21</v>
      </c>
      <c r="G10" s="103" t="s">
        <v>22</v>
      </c>
      <c r="H10" s="83" t="s">
        <v>21</v>
      </c>
      <c r="I10" s="36" t="s">
        <v>22</v>
      </c>
      <c r="J10" s="37" t="s">
        <v>21</v>
      </c>
      <c r="K10" s="103" t="s">
        <v>22</v>
      </c>
      <c r="L10" s="38" t="s">
        <v>21</v>
      </c>
      <c r="M10" s="39" t="s">
        <v>23</v>
      </c>
      <c r="N10" s="40" t="s">
        <v>21</v>
      </c>
      <c r="O10" s="36" t="s">
        <v>22</v>
      </c>
      <c r="P10" s="378"/>
      <c r="Q10" s="380"/>
    </row>
    <row r="11" spans="1:18">
      <c r="A11" s="23">
        <v>1</v>
      </c>
      <c r="B11" s="167"/>
      <c r="C11" s="21" t="str">
        <f>IF(B11&lt;&gt;"",VLOOKUP(B11,[0]!podaci,2,FALSE),"")</f>
        <v/>
      </c>
      <c r="D11" s="21" t="str">
        <f>IF(B11&lt;&gt;"",VLOOKUP(B11,[0]!podaci,3,FALSE),"")</f>
        <v/>
      </c>
      <c r="E11" s="125" t="str">
        <f>IF(B11&lt;&gt;"",VLOOKUP(B11,[0]!podaci,4,FALSE),"")</f>
        <v/>
      </c>
      <c r="F11" s="104" t="str">
        <f>IF(B11&lt;&gt;"",VLOOKUP(B11,[0]!podaci,5,FALSE),"")</f>
        <v/>
      </c>
      <c r="G11" s="108" t="str">
        <f>IF(B11&lt;&gt;"",VLOOKUP(B11,[0]!podaci,6,FALSE),"")</f>
        <v/>
      </c>
      <c r="H11" s="106" t="str">
        <f>IF(B11&lt;&gt;"",VLOOKUP(B11,[0]!podaci,7,FALSE),"")</f>
        <v/>
      </c>
      <c r="I11" s="110" t="str">
        <f>IF(B11&lt;&gt;"",VLOOKUP(B11,[0]!podaci,8,FALSE),"")</f>
        <v/>
      </c>
      <c r="J11" s="104" t="str">
        <f>IF(B11&lt;&gt;"",VLOOKUP(B11,[0]!podaci,9,FALSE),"")</f>
        <v/>
      </c>
      <c r="K11" s="108" t="str">
        <f>IF(B11&lt;&gt;"",VLOOKUP(B11,[0]!podaci,10,FALSE),"")</f>
        <v/>
      </c>
      <c r="L11" s="99" t="str">
        <f>IF(B11&lt;&gt;"",VLOOKUP(B11,[0]!podaci,11,FALSE),"")</f>
        <v/>
      </c>
      <c r="M11" s="104" t="str">
        <f>IF(B11&lt;&gt;"",VLOOKUP(B11,[0]!podaci,12,FALSE),"")</f>
        <v/>
      </c>
      <c r="N11" s="21" t="str">
        <f>IF(B11&lt;&gt;"",VLOOKUP(B11,[0]!podaci,13,FALSE),"")</f>
        <v/>
      </c>
      <c r="O11" s="110" t="str">
        <f>IF(B11&lt;&gt;"",VLOOKUP(B11,[0]!podaci,14,FALSE),"")</f>
        <v/>
      </c>
      <c r="P11" s="101" t="str">
        <f>IF(B11&lt;&gt;"",VLOOKUP(B11,[0]!podaci,15,FALSE),"")</f>
        <v/>
      </c>
      <c r="Q11" s="127" t="str">
        <f>IF(B11&lt;&gt;"",VLOOKUP(B11,[0]!podaci,16,FALSE),"")</f>
        <v/>
      </c>
      <c r="R11" s="13"/>
    </row>
    <row r="12" spans="1:18" ht="11.25" customHeight="1">
      <c r="A12" s="19">
        <f t="shared" ref="A12:A61" si="0">A11+1</f>
        <v>2</v>
      </c>
      <c r="B12" s="167"/>
      <c r="C12" s="21" t="str">
        <f>IF(B12&lt;&gt;"",VLOOKUP(B12,[0]!podaci,2,FALSE),"")</f>
        <v/>
      </c>
      <c r="D12" s="21" t="str">
        <f>IF(B12&lt;&gt;"",VLOOKUP(B12,[0]!podaci,3,FALSE),"")</f>
        <v/>
      </c>
      <c r="E12" s="114" t="str">
        <f>IF(B12&lt;&gt;"",VLOOKUP(B12,[0]!podaci,4,FALSE),"")</f>
        <v/>
      </c>
      <c r="F12" s="104" t="str">
        <f>IF(B12&lt;&gt;"",VLOOKUP(B12,[0]!podaci,5,FALSE),"")</f>
        <v/>
      </c>
      <c r="G12" s="108" t="str">
        <f>IF(B12&lt;&gt;"",VLOOKUP(B12,[0]!podaci,6,FALSE),"")</f>
        <v/>
      </c>
      <c r="H12" s="106" t="str">
        <f>IF(B12&lt;&gt;"",VLOOKUP(B12,[0]!podaci,7,FALSE),"")</f>
        <v/>
      </c>
      <c r="I12" s="110" t="str">
        <f>IF(B12&lt;&gt;"",VLOOKUP(B12,[0]!podaci,8,FALSE),"")</f>
        <v/>
      </c>
      <c r="J12" s="104" t="str">
        <f>IF(B12&lt;&gt;"",VLOOKUP(B12,[0]!podaci,9,FALSE),"")</f>
        <v/>
      </c>
      <c r="K12" s="108" t="str">
        <f>IF(B12&lt;&gt;"",VLOOKUP(B12,[0]!podaci,10,FALSE),"")</f>
        <v/>
      </c>
      <c r="L12" s="99" t="str">
        <f>IF(B12&lt;&gt;"",VLOOKUP(B12,[0]!podaci,11,FALSE),"")</f>
        <v/>
      </c>
      <c r="M12" s="104" t="str">
        <f>IF(B12&lt;&gt;"",VLOOKUP(B12,[0]!podaci,12,FALSE),"")</f>
        <v/>
      </c>
      <c r="N12" s="21" t="str">
        <f>IF(B12&lt;&gt;"",VLOOKUP(B12,[0]!podaci,13,FALSE),"")</f>
        <v/>
      </c>
      <c r="O12" s="110" t="str">
        <f>IF(B12&lt;&gt;"",VLOOKUP(B12,[0]!podaci,14,FALSE),"")</f>
        <v/>
      </c>
      <c r="P12" s="99" t="str">
        <f>IF(B12&lt;&gt;"",VLOOKUP(B12,[0]!podaci,15,FALSE),"")</f>
        <v/>
      </c>
      <c r="Q12" s="118" t="str">
        <f>IF(B12&lt;&gt;"",VLOOKUP(B12,[0]!podaci,16,FALSE),"")</f>
        <v/>
      </c>
      <c r="R12" s="14"/>
    </row>
    <row r="13" spans="1:18">
      <c r="A13" s="19">
        <f t="shared" si="0"/>
        <v>3</v>
      </c>
      <c r="B13" s="167"/>
      <c r="C13" s="21" t="str">
        <f>IF(B13&lt;&gt;"",VLOOKUP(B13,[0]!podaci,2,FALSE),"")</f>
        <v/>
      </c>
      <c r="D13" s="21" t="str">
        <f>IF(B13&lt;&gt;"",VLOOKUP(B13,[0]!podaci,3,FALSE),"")</f>
        <v/>
      </c>
      <c r="E13" s="114" t="str">
        <f>IF(B13&lt;&gt;"",VLOOKUP(B13,[0]!podaci,4,FALSE),"")</f>
        <v/>
      </c>
      <c r="F13" s="104" t="str">
        <f>IF(B13&lt;&gt;"",VLOOKUP(B13,[0]!podaci,5,FALSE),"")</f>
        <v/>
      </c>
      <c r="G13" s="108" t="str">
        <f>IF(B13&lt;&gt;"",VLOOKUP(B13,[0]!podaci,6,FALSE),"")</f>
        <v/>
      </c>
      <c r="H13" s="106" t="str">
        <f>IF(B13&lt;&gt;"",VLOOKUP(B13,[0]!podaci,7,FALSE),"")</f>
        <v/>
      </c>
      <c r="I13" s="110" t="str">
        <f>IF(B13&lt;&gt;"",VLOOKUP(B13,[0]!podaci,8,FALSE),"")</f>
        <v/>
      </c>
      <c r="J13" s="104" t="str">
        <f>IF(B13&lt;&gt;"",VLOOKUP(B13,[0]!podaci,9,FALSE),"")</f>
        <v/>
      </c>
      <c r="K13" s="108" t="str">
        <f>IF(B13&lt;&gt;"",VLOOKUP(B13,[0]!podaci,10,FALSE),"")</f>
        <v/>
      </c>
      <c r="L13" s="99" t="str">
        <f>IF(B13&lt;&gt;"",VLOOKUP(B13,[0]!podaci,11,FALSE),"")</f>
        <v/>
      </c>
      <c r="M13" s="104" t="str">
        <f>IF(B13&lt;&gt;"",VLOOKUP(B13,[0]!podaci,12,FALSE),"")</f>
        <v/>
      </c>
      <c r="N13" s="21" t="str">
        <f>IF(B13&lt;&gt;"",VLOOKUP(B13,[0]!podaci,13,FALSE),"")</f>
        <v/>
      </c>
      <c r="O13" s="110" t="str">
        <f>IF(B13&lt;&gt;"",VLOOKUP(B13,[0]!podaci,14,FALSE),"")</f>
        <v/>
      </c>
      <c r="P13" s="99" t="str">
        <f>IF(B13&lt;&gt;"",VLOOKUP(B13,[0]!podaci,15,FALSE),"")</f>
        <v/>
      </c>
      <c r="Q13" s="118" t="str">
        <f>IF(B13&lt;&gt;"",VLOOKUP(B13,[0]!podaci,16,FALSE),"")</f>
        <v/>
      </c>
      <c r="R13" s="14"/>
    </row>
    <row r="14" spans="1:18">
      <c r="A14" s="19">
        <f t="shared" si="0"/>
        <v>4</v>
      </c>
      <c r="B14" s="167"/>
      <c r="C14" s="21" t="str">
        <f>IF(B14&lt;&gt;"",VLOOKUP(B14,[0]!podaci,2,FALSE),"")</f>
        <v/>
      </c>
      <c r="D14" s="21" t="str">
        <f>IF(B14&lt;&gt;"",VLOOKUP(B14,[0]!podaci,3,FALSE),"")</f>
        <v/>
      </c>
      <c r="E14" s="114" t="str">
        <f>IF(B14&lt;&gt;"",VLOOKUP(B14,[0]!podaci,4,FALSE),"")</f>
        <v/>
      </c>
      <c r="F14" s="104" t="str">
        <f>IF(B14&lt;&gt;"",VLOOKUP(B14,[0]!podaci,5,FALSE),"")</f>
        <v/>
      </c>
      <c r="G14" s="108" t="str">
        <f>IF(B14&lt;&gt;"",VLOOKUP(B14,[0]!podaci,6,FALSE),"")</f>
        <v/>
      </c>
      <c r="H14" s="106" t="str">
        <f>IF(B14&lt;&gt;"",VLOOKUP(B14,[0]!podaci,7,FALSE),"")</f>
        <v/>
      </c>
      <c r="I14" s="110" t="str">
        <f>IF(B14&lt;&gt;"",VLOOKUP(B14,[0]!podaci,8,FALSE),"")</f>
        <v/>
      </c>
      <c r="J14" s="104" t="str">
        <f>IF(B14&lt;&gt;"",VLOOKUP(B14,[0]!podaci,9,FALSE),"")</f>
        <v/>
      </c>
      <c r="K14" s="108" t="str">
        <f>IF(B14&lt;&gt;"",VLOOKUP(B14,[0]!podaci,10,FALSE),"")</f>
        <v/>
      </c>
      <c r="L14" s="99" t="str">
        <f>IF(B14&lt;&gt;"",VLOOKUP(B14,[0]!podaci,11,FALSE),"")</f>
        <v/>
      </c>
      <c r="M14" s="104" t="str">
        <f>IF(B14&lt;&gt;"",VLOOKUP(B14,[0]!podaci,12,FALSE),"")</f>
        <v/>
      </c>
      <c r="N14" s="21" t="str">
        <f>IF(B14&lt;&gt;"",VLOOKUP(B14,[0]!podaci,13,FALSE),"")</f>
        <v/>
      </c>
      <c r="O14" s="110" t="str">
        <f>IF(B14&lt;&gt;"",VLOOKUP(B14,[0]!podaci,14,FALSE),"")</f>
        <v/>
      </c>
      <c r="P14" s="99" t="str">
        <f>IF(B14&lt;&gt;"",VLOOKUP(B14,[0]!podaci,15,FALSE),"")</f>
        <v/>
      </c>
      <c r="Q14" s="118" t="str">
        <f>IF(B14&lt;&gt;"",VLOOKUP(B14,[0]!podaci,16,FALSE),"")</f>
        <v/>
      </c>
      <c r="R14" s="14"/>
    </row>
    <row r="15" spans="1:18">
      <c r="A15" s="19">
        <f t="shared" si="0"/>
        <v>5</v>
      </c>
      <c r="B15" s="167"/>
      <c r="C15" s="21" t="str">
        <f>IF(B15&lt;&gt;"",VLOOKUP(B15,[0]!podaci,2,FALSE),"")</f>
        <v/>
      </c>
      <c r="D15" s="21" t="str">
        <f>IF(B15&lt;&gt;"",VLOOKUP(B15,[0]!podaci,3,FALSE),"")</f>
        <v/>
      </c>
      <c r="E15" s="114" t="str">
        <f>IF(B15&lt;&gt;"",VLOOKUP(B15,[0]!podaci,4,FALSE),"")</f>
        <v/>
      </c>
      <c r="F15" s="104" t="str">
        <f>IF(B15&lt;&gt;"",VLOOKUP(B15,[0]!podaci,5,FALSE),"")</f>
        <v/>
      </c>
      <c r="G15" s="108" t="str">
        <f>IF(B15&lt;&gt;"",VLOOKUP(B15,[0]!podaci,6,FALSE),"")</f>
        <v/>
      </c>
      <c r="H15" s="106" t="str">
        <f>IF(B15&lt;&gt;"",VLOOKUP(B15,[0]!podaci,7,FALSE),"")</f>
        <v/>
      </c>
      <c r="I15" s="110" t="str">
        <f>IF(B15&lt;&gt;"",VLOOKUP(B15,[0]!podaci,8,FALSE),"")</f>
        <v/>
      </c>
      <c r="J15" s="104" t="str">
        <f>IF(B15&lt;&gt;"",VLOOKUP(B15,[0]!podaci,9,FALSE),"")</f>
        <v/>
      </c>
      <c r="K15" s="108" t="str">
        <f>IF(B15&lt;&gt;"",VLOOKUP(B15,[0]!podaci,10,FALSE),"")</f>
        <v/>
      </c>
      <c r="L15" s="99" t="str">
        <f>IF(B15&lt;&gt;"",VLOOKUP(B15,[0]!podaci,11,FALSE),"")</f>
        <v/>
      </c>
      <c r="M15" s="104" t="str">
        <f>IF(B15&lt;&gt;"",VLOOKUP(B15,[0]!podaci,12,FALSE),"")</f>
        <v/>
      </c>
      <c r="N15" s="21" t="str">
        <f>IF(B15&lt;&gt;"",VLOOKUP(B15,[0]!podaci,13,FALSE),"")</f>
        <v/>
      </c>
      <c r="O15" s="110" t="str">
        <f>IF(B15&lt;&gt;"",VLOOKUP(B15,[0]!podaci,14,FALSE),"")</f>
        <v/>
      </c>
      <c r="P15" s="99" t="str">
        <f>IF(B15&lt;&gt;"",VLOOKUP(B15,[0]!podaci,15,FALSE),"")</f>
        <v/>
      </c>
      <c r="Q15" s="118" t="str">
        <f>IF(B15&lt;&gt;"",VLOOKUP(B15,[0]!podaci,16,FALSE),"")</f>
        <v/>
      </c>
      <c r="R15" s="14"/>
    </row>
    <row r="16" spans="1:18">
      <c r="A16" s="19">
        <f t="shared" si="0"/>
        <v>6</v>
      </c>
      <c r="B16" s="167"/>
      <c r="C16" s="21" t="str">
        <f>IF(B16&lt;&gt;"",VLOOKUP(B16,[0]!podaci,2,FALSE),"")</f>
        <v/>
      </c>
      <c r="D16" s="21" t="str">
        <f>IF(B16&lt;&gt;"",VLOOKUP(B16,[0]!podaci,3,FALSE),"")</f>
        <v/>
      </c>
      <c r="E16" s="114" t="str">
        <f>IF(B16&lt;&gt;"",VLOOKUP(B16,[0]!podaci,4,FALSE),"")</f>
        <v/>
      </c>
      <c r="F16" s="104" t="str">
        <f>IF(B16&lt;&gt;"",VLOOKUP(B16,[0]!podaci,5,FALSE),"")</f>
        <v/>
      </c>
      <c r="G16" s="108" t="str">
        <f>IF(B16&lt;&gt;"",VLOOKUP(B16,[0]!podaci,6,FALSE),"")</f>
        <v/>
      </c>
      <c r="H16" s="106" t="str">
        <f>IF(B16&lt;&gt;"",VLOOKUP(B16,[0]!podaci,7,FALSE),"")</f>
        <v/>
      </c>
      <c r="I16" s="110" t="str">
        <f>IF(B16&lt;&gt;"",VLOOKUP(B16,[0]!podaci,8,FALSE),"")</f>
        <v/>
      </c>
      <c r="J16" s="104" t="str">
        <f>IF(B16&lt;&gt;"",VLOOKUP(B16,[0]!podaci,9,FALSE),"")</f>
        <v/>
      </c>
      <c r="K16" s="108" t="str">
        <f>IF(B16&lt;&gt;"",VLOOKUP(B16,[0]!podaci,10,FALSE),"")</f>
        <v/>
      </c>
      <c r="L16" s="99" t="str">
        <f>IF(B16&lt;&gt;"",VLOOKUP(B16,[0]!podaci,11,FALSE),"")</f>
        <v/>
      </c>
      <c r="M16" s="104" t="str">
        <f>IF(B16&lt;&gt;"",VLOOKUP(B16,[0]!podaci,12,FALSE),"")</f>
        <v/>
      </c>
      <c r="N16" s="21" t="str">
        <f>IF(B16&lt;&gt;"",VLOOKUP(B16,[0]!podaci,13,FALSE),"")</f>
        <v/>
      </c>
      <c r="O16" s="110" t="str">
        <f>IF(B16&lt;&gt;"",VLOOKUP(B16,[0]!podaci,14,FALSE),"")</f>
        <v/>
      </c>
      <c r="P16" s="99" t="str">
        <f>IF(B16&lt;&gt;"",VLOOKUP(B16,[0]!podaci,15,FALSE),"")</f>
        <v/>
      </c>
      <c r="Q16" s="118" t="str">
        <f>IF(B16&lt;&gt;"",VLOOKUP(B16,[0]!podaci,16,FALSE),"")</f>
        <v/>
      </c>
      <c r="R16" s="14"/>
    </row>
    <row r="17" spans="1:18">
      <c r="A17" s="19">
        <f t="shared" si="0"/>
        <v>7</v>
      </c>
      <c r="B17" s="167"/>
      <c r="C17" s="21" t="str">
        <f>IF(B17&lt;&gt;"",VLOOKUP(B17,[0]!podaci,2,FALSE),"")</f>
        <v/>
      </c>
      <c r="D17" s="21" t="str">
        <f>IF(B17&lt;&gt;"",VLOOKUP(B17,[0]!podaci,3,FALSE),"")</f>
        <v/>
      </c>
      <c r="E17" s="114" t="str">
        <f>IF(B17&lt;&gt;"",VLOOKUP(B17,[0]!podaci,4,FALSE),"")</f>
        <v/>
      </c>
      <c r="F17" s="104" t="str">
        <f>IF(B17&lt;&gt;"",VLOOKUP(B17,[0]!podaci,5,FALSE),"")</f>
        <v/>
      </c>
      <c r="G17" s="108" t="str">
        <f>IF(B17&lt;&gt;"",VLOOKUP(B17,[0]!podaci,6,FALSE),"")</f>
        <v/>
      </c>
      <c r="H17" s="106" t="str">
        <f>IF(B17&lt;&gt;"",VLOOKUP(B17,[0]!podaci,7,FALSE),"")</f>
        <v/>
      </c>
      <c r="I17" s="110" t="str">
        <f>IF(B17&lt;&gt;"",VLOOKUP(B17,[0]!podaci,8,FALSE),"")</f>
        <v/>
      </c>
      <c r="J17" s="104" t="str">
        <f>IF(B17&lt;&gt;"",VLOOKUP(B17,[0]!podaci,9,FALSE),"")</f>
        <v/>
      </c>
      <c r="K17" s="108" t="str">
        <f>IF(B17&lt;&gt;"",VLOOKUP(B17,[0]!podaci,10,FALSE),"")</f>
        <v/>
      </c>
      <c r="L17" s="99" t="str">
        <f>IF(B17&lt;&gt;"",VLOOKUP(B17,[0]!podaci,11,FALSE),"")</f>
        <v/>
      </c>
      <c r="M17" s="104" t="str">
        <f>IF(B17&lt;&gt;"",VLOOKUP(B17,[0]!podaci,12,FALSE),"")</f>
        <v/>
      </c>
      <c r="N17" s="21" t="str">
        <f>IF(B17&lt;&gt;"",VLOOKUP(B17,[0]!podaci,13,FALSE),"")</f>
        <v/>
      </c>
      <c r="O17" s="110" t="str">
        <f>IF(B17&lt;&gt;"",VLOOKUP(B17,[0]!podaci,14,FALSE),"")</f>
        <v/>
      </c>
      <c r="P17" s="99" t="str">
        <f>IF(B17&lt;&gt;"",VLOOKUP(B17,[0]!podaci,15,FALSE),"")</f>
        <v/>
      </c>
      <c r="Q17" s="118" t="str">
        <f>IF(B17&lt;&gt;"",VLOOKUP(B17,[0]!podaci,16,FALSE),"")</f>
        <v/>
      </c>
      <c r="R17" s="14"/>
    </row>
    <row r="18" spans="1:18">
      <c r="A18" s="19">
        <f t="shared" si="0"/>
        <v>8</v>
      </c>
      <c r="B18" s="167"/>
      <c r="C18" s="21" t="str">
        <f>IF(B18&lt;&gt;"",VLOOKUP(B18,[0]!podaci,2,FALSE),"")</f>
        <v/>
      </c>
      <c r="D18" s="21" t="str">
        <f>IF(B18&lt;&gt;"",VLOOKUP(B18,[0]!podaci,3,FALSE),"")</f>
        <v/>
      </c>
      <c r="E18" s="114" t="str">
        <f>IF(B18&lt;&gt;"",VLOOKUP(B18,[0]!podaci,4,FALSE),"")</f>
        <v/>
      </c>
      <c r="F18" s="104" t="str">
        <f>IF(B18&lt;&gt;"",VLOOKUP(B18,[0]!podaci,5,FALSE),"")</f>
        <v/>
      </c>
      <c r="G18" s="108" t="str">
        <f>IF(B18&lt;&gt;"",VLOOKUP(B18,[0]!podaci,6,FALSE),"")</f>
        <v/>
      </c>
      <c r="H18" s="106" t="str">
        <f>IF(B18&lt;&gt;"",VLOOKUP(B18,[0]!podaci,7,FALSE),"")</f>
        <v/>
      </c>
      <c r="I18" s="110" t="str">
        <f>IF(B18&lt;&gt;"",VLOOKUP(B18,[0]!podaci,8,FALSE),"")</f>
        <v/>
      </c>
      <c r="J18" s="104" t="str">
        <f>IF(B18&lt;&gt;"",VLOOKUP(B18,[0]!podaci,9,FALSE),"")</f>
        <v/>
      </c>
      <c r="K18" s="108" t="str">
        <f>IF(B18&lt;&gt;"",VLOOKUP(B18,[0]!podaci,10,FALSE),"")</f>
        <v/>
      </c>
      <c r="L18" s="99" t="str">
        <f>IF(B18&lt;&gt;"",VLOOKUP(B18,[0]!podaci,11,FALSE),"")</f>
        <v/>
      </c>
      <c r="M18" s="104" t="str">
        <f>IF(B18&lt;&gt;"",VLOOKUP(B18,[0]!podaci,12,FALSE),"")</f>
        <v/>
      </c>
      <c r="N18" s="21" t="str">
        <f>IF(B18&lt;&gt;"",VLOOKUP(B18,[0]!podaci,13,FALSE),"")</f>
        <v/>
      </c>
      <c r="O18" s="110" t="str">
        <f>IF(B18&lt;&gt;"",VLOOKUP(B18,[0]!podaci,14,FALSE),"")</f>
        <v/>
      </c>
      <c r="P18" s="99" t="str">
        <f>IF(B18&lt;&gt;"",VLOOKUP(B18,[0]!podaci,15,FALSE),"")</f>
        <v/>
      </c>
      <c r="Q18" s="118" t="str">
        <f>IF(B18&lt;&gt;"",VLOOKUP(B18,[0]!podaci,16,FALSE),"")</f>
        <v/>
      </c>
      <c r="R18" s="14"/>
    </row>
    <row r="19" spans="1:18">
      <c r="A19" s="19">
        <f t="shared" si="0"/>
        <v>9</v>
      </c>
      <c r="B19" s="167"/>
      <c r="C19" s="21" t="str">
        <f>IF(B19&lt;&gt;"",VLOOKUP(B19,[0]!podaci,2,FALSE),"")</f>
        <v/>
      </c>
      <c r="D19" s="21" t="str">
        <f>IF(B19&lt;&gt;"",VLOOKUP(B19,[0]!podaci,3,FALSE),"")</f>
        <v/>
      </c>
      <c r="E19" s="114" t="str">
        <f>IF(B19&lt;&gt;"",VLOOKUP(B19,[0]!podaci,4,FALSE),"")</f>
        <v/>
      </c>
      <c r="F19" s="104" t="str">
        <f>IF(B19&lt;&gt;"",VLOOKUP(B19,[0]!podaci,5,FALSE),"")</f>
        <v/>
      </c>
      <c r="G19" s="108" t="str">
        <f>IF(B19&lt;&gt;"",VLOOKUP(B19,[0]!podaci,6,FALSE),"")</f>
        <v/>
      </c>
      <c r="H19" s="106" t="str">
        <f>IF(B19&lt;&gt;"",VLOOKUP(B19,[0]!podaci,7,FALSE),"")</f>
        <v/>
      </c>
      <c r="I19" s="110" t="str">
        <f>IF(B19&lt;&gt;"",VLOOKUP(B19,[0]!podaci,8,FALSE),"")</f>
        <v/>
      </c>
      <c r="J19" s="104" t="str">
        <f>IF(B19&lt;&gt;"",VLOOKUP(B19,[0]!podaci,9,FALSE),"")</f>
        <v/>
      </c>
      <c r="K19" s="108" t="str">
        <f>IF(B19&lt;&gt;"",VLOOKUP(B19,[0]!podaci,10,FALSE),"")</f>
        <v/>
      </c>
      <c r="L19" s="99" t="str">
        <f>IF(B19&lt;&gt;"",VLOOKUP(B19,[0]!podaci,11,FALSE),"")</f>
        <v/>
      </c>
      <c r="M19" s="104" t="str">
        <f>IF(B19&lt;&gt;"",VLOOKUP(B19,[0]!podaci,12,FALSE),"")</f>
        <v/>
      </c>
      <c r="N19" s="21" t="str">
        <f>IF(B19&lt;&gt;"",VLOOKUP(B19,[0]!podaci,13,FALSE),"")</f>
        <v/>
      </c>
      <c r="O19" s="110" t="str">
        <f>IF(B19&lt;&gt;"",VLOOKUP(B19,[0]!podaci,14,FALSE),"")</f>
        <v/>
      </c>
      <c r="P19" s="99" t="str">
        <f>IF(B19&lt;&gt;"",VLOOKUP(B19,[0]!podaci,15,FALSE),"")</f>
        <v/>
      </c>
      <c r="Q19" s="118" t="str">
        <f>IF(B19&lt;&gt;"",VLOOKUP(B19,[0]!podaci,16,FALSE),"")</f>
        <v/>
      </c>
      <c r="R19" s="14"/>
    </row>
    <row r="20" spans="1:18" ht="11.25" customHeight="1">
      <c r="A20" s="19">
        <f t="shared" si="0"/>
        <v>10</v>
      </c>
      <c r="B20" s="167"/>
      <c r="C20" s="21" t="str">
        <f>IF(B20&lt;&gt;"",VLOOKUP(B20,[0]!podaci,2,FALSE),"")</f>
        <v/>
      </c>
      <c r="D20" s="21" t="str">
        <f>IF(B20&lt;&gt;"",VLOOKUP(B20,[0]!podaci,3,FALSE),"")</f>
        <v/>
      </c>
      <c r="E20" s="114" t="str">
        <f>IF(B20&lt;&gt;"",VLOOKUP(B20,[0]!podaci,4,FALSE),"")</f>
        <v/>
      </c>
      <c r="F20" s="104" t="str">
        <f>IF(B20&lt;&gt;"",VLOOKUP(B20,[0]!podaci,5,FALSE),"")</f>
        <v/>
      </c>
      <c r="G20" s="108" t="str">
        <f>IF(B20&lt;&gt;"",VLOOKUP(B20,[0]!podaci,6,FALSE),"")</f>
        <v/>
      </c>
      <c r="H20" s="106" t="str">
        <f>IF(B20&lt;&gt;"",VLOOKUP(B20,[0]!podaci,7,FALSE),"")</f>
        <v/>
      </c>
      <c r="I20" s="110" t="str">
        <f>IF(B20&lt;&gt;"",VLOOKUP(B20,[0]!podaci,8,FALSE),"")</f>
        <v/>
      </c>
      <c r="J20" s="104" t="str">
        <f>IF(B20&lt;&gt;"",VLOOKUP(B20,[0]!podaci,9,FALSE),"")</f>
        <v/>
      </c>
      <c r="K20" s="108" t="str">
        <f>IF(B20&lt;&gt;"",VLOOKUP(B20,[0]!podaci,10,FALSE),"")</f>
        <v/>
      </c>
      <c r="L20" s="99" t="str">
        <f>IF(B20&lt;&gt;"",VLOOKUP(B20,[0]!podaci,11,FALSE),"")</f>
        <v/>
      </c>
      <c r="M20" s="104" t="str">
        <f>IF(B20&lt;&gt;"",VLOOKUP(B20,[0]!podaci,12,FALSE),"")</f>
        <v/>
      </c>
      <c r="N20" s="21" t="str">
        <f>IF(B20&lt;&gt;"",VLOOKUP(B20,[0]!podaci,13,FALSE),"")</f>
        <v/>
      </c>
      <c r="O20" s="110" t="str">
        <f>IF(B20&lt;&gt;"",VLOOKUP(B20,[0]!podaci,14,FALSE),"")</f>
        <v/>
      </c>
      <c r="P20" s="99" t="str">
        <f>IF(B20&lt;&gt;"",VLOOKUP(B20,[0]!podaci,15,FALSE),"")</f>
        <v/>
      </c>
      <c r="Q20" s="118" t="str">
        <f>IF(B20&lt;&gt;"",VLOOKUP(B20,[0]!podaci,16,FALSE),"")</f>
        <v/>
      </c>
      <c r="R20" s="14"/>
    </row>
    <row r="21" spans="1:18">
      <c r="A21" s="19">
        <f t="shared" si="0"/>
        <v>11</v>
      </c>
      <c r="B21" s="167"/>
      <c r="C21" s="21" t="str">
        <f>IF(B21&lt;&gt;"",VLOOKUP(B21,[0]!podaci,2,FALSE),"")</f>
        <v/>
      </c>
      <c r="D21" s="21" t="str">
        <f>IF(B21&lt;&gt;"",VLOOKUP(B21,[0]!podaci,3,FALSE),"")</f>
        <v/>
      </c>
      <c r="E21" s="114" t="str">
        <f>IF(B21&lt;&gt;"",VLOOKUP(B21,[0]!podaci,4,FALSE),"")</f>
        <v/>
      </c>
      <c r="F21" s="104" t="str">
        <f>IF(B21&lt;&gt;"",VLOOKUP(B21,[0]!podaci,5,FALSE),"")</f>
        <v/>
      </c>
      <c r="G21" s="108" t="str">
        <f>IF(B21&lt;&gt;"",VLOOKUP(B21,[0]!podaci,6,FALSE),"")</f>
        <v/>
      </c>
      <c r="H21" s="106" t="str">
        <f>IF(B21&lt;&gt;"",VLOOKUP(B21,[0]!podaci,7,FALSE),"")</f>
        <v/>
      </c>
      <c r="I21" s="110" t="str">
        <f>IF(B21&lt;&gt;"",VLOOKUP(B21,[0]!podaci,8,FALSE),"")</f>
        <v/>
      </c>
      <c r="J21" s="104" t="str">
        <f>IF(B21&lt;&gt;"",VLOOKUP(B21,[0]!podaci,9,FALSE),"")</f>
        <v/>
      </c>
      <c r="K21" s="108" t="str">
        <f>IF(B21&lt;&gt;"",VLOOKUP(B21,[0]!podaci,10,FALSE),"")</f>
        <v/>
      </c>
      <c r="L21" s="99" t="str">
        <f>IF(B21&lt;&gt;"",VLOOKUP(B21,[0]!podaci,11,FALSE),"")</f>
        <v/>
      </c>
      <c r="M21" s="104" t="str">
        <f>IF(B21&lt;&gt;"",VLOOKUP(B21,[0]!podaci,12,FALSE),"")</f>
        <v/>
      </c>
      <c r="N21" s="21" t="str">
        <f>IF(B21&lt;&gt;"",VLOOKUP(B21,[0]!podaci,13,FALSE),"")</f>
        <v/>
      </c>
      <c r="O21" s="110" t="str">
        <f>IF(B21&lt;&gt;"",VLOOKUP(B21,[0]!podaci,14,FALSE),"")</f>
        <v/>
      </c>
      <c r="P21" s="99" t="str">
        <f>IF(B21&lt;&gt;"",VLOOKUP(B21,[0]!podaci,15,FALSE),"")</f>
        <v/>
      </c>
      <c r="Q21" s="118" t="str">
        <f>IF(B21&lt;&gt;"",VLOOKUP(B21,[0]!podaci,16,FALSE),"")</f>
        <v/>
      </c>
      <c r="R21" s="14"/>
    </row>
    <row r="22" spans="1:18">
      <c r="A22" s="19">
        <f t="shared" si="0"/>
        <v>12</v>
      </c>
      <c r="B22" s="167"/>
      <c r="C22" s="21" t="str">
        <f>IF(B22&lt;&gt;"",VLOOKUP(B22,[0]!podaci,2,FALSE),"")</f>
        <v/>
      </c>
      <c r="D22" s="21" t="str">
        <f>IF(B22&lt;&gt;"",VLOOKUP(B22,[0]!podaci,3,FALSE),"")</f>
        <v/>
      </c>
      <c r="E22" s="114" t="str">
        <f>IF(B22&lt;&gt;"",VLOOKUP(B22,[0]!podaci,4,FALSE),"")</f>
        <v/>
      </c>
      <c r="F22" s="104" t="str">
        <f>IF(B22&lt;&gt;"",VLOOKUP(B22,[0]!podaci,5,FALSE),"")</f>
        <v/>
      </c>
      <c r="G22" s="108" t="str">
        <f>IF(B22&lt;&gt;"",VLOOKUP(B22,[0]!podaci,6,FALSE),"")</f>
        <v/>
      </c>
      <c r="H22" s="106" t="str">
        <f>IF(B22&lt;&gt;"",VLOOKUP(B22,[0]!podaci,7,FALSE),"")</f>
        <v/>
      </c>
      <c r="I22" s="110" t="str">
        <f>IF(B22&lt;&gt;"",VLOOKUP(B22,[0]!podaci,8,FALSE),"")</f>
        <v/>
      </c>
      <c r="J22" s="104" t="str">
        <f>IF(B22&lt;&gt;"",VLOOKUP(B22,[0]!podaci,9,FALSE),"")</f>
        <v/>
      </c>
      <c r="K22" s="108" t="str">
        <f>IF(B22&lt;&gt;"",VLOOKUP(B22,[0]!podaci,10,FALSE),"")</f>
        <v/>
      </c>
      <c r="L22" s="99" t="str">
        <f>IF(B22&lt;&gt;"",VLOOKUP(B22,[0]!podaci,11,FALSE),"")</f>
        <v/>
      </c>
      <c r="M22" s="104" t="str">
        <f>IF(B22&lt;&gt;"",VLOOKUP(B22,[0]!podaci,12,FALSE),"")</f>
        <v/>
      </c>
      <c r="N22" s="21" t="str">
        <f>IF(B22&lt;&gt;"",VLOOKUP(B22,[0]!podaci,13,FALSE),"")</f>
        <v/>
      </c>
      <c r="O22" s="110" t="str">
        <f>IF(B22&lt;&gt;"",VLOOKUP(B22,[0]!podaci,14,FALSE),"")</f>
        <v/>
      </c>
      <c r="P22" s="99" t="str">
        <f>IF(B22&lt;&gt;"",VLOOKUP(B22,[0]!podaci,15,FALSE),"")</f>
        <v/>
      </c>
      <c r="Q22" s="118" t="str">
        <f>IF(B22&lt;&gt;"",VLOOKUP(B22,[0]!podaci,16,FALSE),"")</f>
        <v/>
      </c>
      <c r="R22" s="14"/>
    </row>
    <row r="23" spans="1:18">
      <c r="A23" s="19">
        <f t="shared" si="0"/>
        <v>13</v>
      </c>
      <c r="B23" s="167"/>
      <c r="C23" s="21" t="str">
        <f>IF(B23&lt;&gt;"",VLOOKUP(B23,[0]!podaci,2,FALSE),"")</f>
        <v/>
      </c>
      <c r="D23" s="21" t="str">
        <f>IF(B23&lt;&gt;"",VLOOKUP(B23,[0]!podaci,3,FALSE),"")</f>
        <v/>
      </c>
      <c r="E23" s="114" t="str">
        <f>IF(B23&lt;&gt;"",VLOOKUP(B23,[0]!podaci,4,FALSE),"")</f>
        <v/>
      </c>
      <c r="F23" s="104" t="str">
        <f>IF(B23&lt;&gt;"",VLOOKUP(B23,[0]!podaci,5,FALSE),"")</f>
        <v/>
      </c>
      <c r="G23" s="108" t="str">
        <f>IF(B23&lt;&gt;"",VLOOKUP(B23,[0]!podaci,6,FALSE),"")</f>
        <v/>
      </c>
      <c r="H23" s="106" t="str">
        <f>IF(B23&lt;&gt;"",VLOOKUP(B23,[0]!podaci,7,FALSE),"")</f>
        <v/>
      </c>
      <c r="I23" s="110" t="str">
        <f>IF(B23&lt;&gt;"",VLOOKUP(B23,[0]!podaci,8,FALSE),"")</f>
        <v/>
      </c>
      <c r="J23" s="104" t="str">
        <f>IF(B23&lt;&gt;"",VLOOKUP(B23,[0]!podaci,9,FALSE),"")</f>
        <v/>
      </c>
      <c r="K23" s="108" t="str">
        <f>IF(B23&lt;&gt;"",VLOOKUP(B23,[0]!podaci,10,FALSE),"")</f>
        <v/>
      </c>
      <c r="L23" s="99" t="str">
        <f>IF(B23&lt;&gt;"",VLOOKUP(B23,[0]!podaci,11,FALSE),"")</f>
        <v/>
      </c>
      <c r="M23" s="104" t="str">
        <f>IF(B23&lt;&gt;"",VLOOKUP(B23,[0]!podaci,12,FALSE),"")</f>
        <v/>
      </c>
      <c r="N23" s="21" t="str">
        <f>IF(B23&lt;&gt;"",VLOOKUP(B23,[0]!podaci,13,FALSE),"")</f>
        <v/>
      </c>
      <c r="O23" s="110" t="str">
        <f>IF(B23&lt;&gt;"",VLOOKUP(B23,[0]!podaci,14,FALSE),"")</f>
        <v/>
      </c>
      <c r="P23" s="99" t="str">
        <f>IF(B23&lt;&gt;"",VLOOKUP(B23,[0]!podaci,15,FALSE),"")</f>
        <v/>
      </c>
      <c r="Q23" s="118" t="str">
        <f>IF(B23&lt;&gt;"",VLOOKUP(B23,[0]!podaci,16,FALSE),"")</f>
        <v/>
      </c>
      <c r="R23" s="14"/>
    </row>
    <row r="24" spans="1:18" ht="12.75" customHeight="1">
      <c r="A24" s="19">
        <f t="shared" si="0"/>
        <v>14</v>
      </c>
      <c r="B24" s="167"/>
      <c r="C24" s="21" t="str">
        <f>IF(B24&lt;&gt;"",VLOOKUP(B24,[0]!podaci,2,FALSE),"")</f>
        <v/>
      </c>
      <c r="D24" s="21" t="str">
        <f>IF(B24&lt;&gt;"",VLOOKUP(B24,[0]!podaci,3,FALSE),"")</f>
        <v/>
      </c>
      <c r="E24" s="114" t="str">
        <f>IF(B24&lt;&gt;"",VLOOKUP(B24,[0]!podaci,4,FALSE),"")</f>
        <v/>
      </c>
      <c r="F24" s="104" t="str">
        <f>IF(B24&lt;&gt;"",VLOOKUP(B24,[0]!podaci,5,FALSE),"")</f>
        <v/>
      </c>
      <c r="G24" s="108" t="str">
        <f>IF(B24&lt;&gt;"",VLOOKUP(B24,[0]!podaci,6,FALSE),"")</f>
        <v/>
      </c>
      <c r="H24" s="106" t="str">
        <f>IF(B24&lt;&gt;"",VLOOKUP(B24,[0]!podaci,7,FALSE),"")</f>
        <v/>
      </c>
      <c r="I24" s="110" t="str">
        <f>IF(B24&lt;&gt;"",VLOOKUP(B24,[0]!podaci,8,FALSE),"")</f>
        <v/>
      </c>
      <c r="J24" s="104" t="str">
        <f>IF(B24&lt;&gt;"",VLOOKUP(B24,[0]!podaci,9,FALSE),"")</f>
        <v/>
      </c>
      <c r="K24" s="108" t="str">
        <f>IF(B24&lt;&gt;"",VLOOKUP(B24,[0]!podaci,10,FALSE),"")</f>
        <v/>
      </c>
      <c r="L24" s="99" t="str">
        <f>IF(B24&lt;&gt;"",VLOOKUP(B24,[0]!podaci,11,FALSE),"")</f>
        <v/>
      </c>
      <c r="M24" s="104" t="str">
        <f>IF(B24&lt;&gt;"",VLOOKUP(B24,[0]!podaci,12,FALSE),"")</f>
        <v/>
      </c>
      <c r="N24" s="21" t="str">
        <f>IF(B24&lt;&gt;"",VLOOKUP(B24,[0]!podaci,13,FALSE),"")</f>
        <v/>
      </c>
      <c r="O24" s="110" t="str">
        <f>IF(B24&lt;&gt;"",VLOOKUP(B24,[0]!podaci,14,FALSE),"")</f>
        <v/>
      </c>
      <c r="P24" s="99" t="str">
        <f>IF(B24&lt;&gt;"",VLOOKUP(B24,[0]!podaci,15,FALSE),"")</f>
        <v/>
      </c>
      <c r="Q24" s="118" t="str">
        <f>IF(B24&lt;&gt;"",VLOOKUP(B24,[0]!podaci,16,FALSE),"")</f>
        <v/>
      </c>
      <c r="R24" s="14"/>
    </row>
    <row r="25" spans="1:18">
      <c r="A25" s="19">
        <f t="shared" si="0"/>
        <v>15</v>
      </c>
      <c r="B25" s="167"/>
      <c r="C25" s="21" t="str">
        <f>IF(B25&lt;&gt;"",VLOOKUP(B25,[0]!podaci,2,FALSE),"")</f>
        <v/>
      </c>
      <c r="D25" s="21" t="str">
        <f>IF(B25&lt;&gt;"",VLOOKUP(B25,[0]!podaci,3,FALSE),"")</f>
        <v/>
      </c>
      <c r="E25" s="114" t="str">
        <f>IF(B25&lt;&gt;"",VLOOKUP(B25,[0]!podaci,4,FALSE),"")</f>
        <v/>
      </c>
      <c r="F25" s="104" t="str">
        <f>IF(B25&lt;&gt;"",VLOOKUP(B25,[0]!podaci,5,FALSE),"")</f>
        <v/>
      </c>
      <c r="G25" s="108" t="str">
        <f>IF(B25&lt;&gt;"",VLOOKUP(B25,[0]!podaci,6,FALSE),"")</f>
        <v/>
      </c>
      <c r="H25" s="106" t="str">
        <f>IF(B25&lt;&gt;"",VLOOKUP(B25,[0]!podaci,7,FALSE),"")</f>
        <v/>
      </c>
      <c r="I25" s="110" t="str">
        <f>IF(B25&lt;&gt;"",VLOOKUP(B25,[0]!podaci,8,FALSE),"")</f>
        <v/>
      </c>
      <c r="J25" s="104" t="str">
        <f>IF(B25&lt;&gt;"",VLOOKUP(B25,[0]!podaci,9,FALSE),"")</f>
        <v/>
      </c>
      <c r="K25" s="108" t="str">
        <f>IF(B25&lt;&gt;"",VLOOKUP(B25,[0]!podaci,10,FALSE),"")</f>
        <v/>
      </c>
      <c r="L25" s="99" t="str">
        <f>IF(B25&lt;&gt;"",VLOOKUP(B25,[0]!podaci,11,FALSE),"")</f>
        <v/>
      </c>
      <c r="M25" s="104" t="str">
        <f>IF(B25&lt;&gt;"",VLOOKUP(B25,[0]!podaci,12,FALSE),"")</f>
        <v/>
      </c>
      <c r="N25" s="21" t="str">
        <f>IF(B25&lt;&gt;"",VLOOKUP(B25,[0]!podaci,13,FALSE),"")</f>
        <v/>
      </c>
      <c r="O25" s="110" t="str">
        <f>IF(B25&lt;&gt;"",VLOOKUP(B25,[0]!podaci,14,FALSE),"")</f>
        <v/>
      </c>
      <c r="P25" s="99" t="str">
        <f>IF(B25&lt;&gt;"",VLOOKUP(B25,[0]!podaci,15,FALSE),"")</f>
        <v/>
      </c>
      <c r="Q25" s="118" t="str">
        <f>IF(B25&lt;&gt;"",VLOOKUP(B25,[0]!podaci,16,FALSE),"")</f>
        <v/>
      </c>
      <c r="R25" s="14"/>
    </row>
    <row r="26" spans="1:18">
      <c r="A26" s="19">
        <f t="shared" si="0"/>
        <v>16</v>
      </c>
      <c r="B26" s="167"/>
      <c r="C26" s="21" t="str">
        <f>IF(B26&lt;&gt;"",VLOOKUP(B26,[0]!podaci,2,FALSE),"")</f>
        <v/>
      </c>
      <c r="D26" s="21" t="str">
        <f>IF(B26&lt;&gt;"",VLOOKUP(B26,[0]!podaci,3,FALSE),"")</f>
        <v/>
      </c>
      <c r="E26" s="114" t="str">
        <f>IF(B26&lt;&gt;"",VLOOKUP(B26,[0]!podaci,4,FALSE),"")</f>
        <v/>
      </c>
      <c r="F26" s="104" t="str">
        <f>IF(B26&lt;&gt;"",VLOOKUP(B26,[0]!podaci,5,FALSE),"")</f>
        <v/>
      </c>
      <c r="G26" s="108" t="str">
        <f>IF(B26&lt;&gt;"",VLOOKUP(B26,[0]!podaci,6,FALSE),"")</f>
        <v/>
      </c>
      <c r="H26" s="106" t="str">
        <f>IF(B26&lt;&gt;"",VLOOKUP(B26,[0]!podaci,7,FALSE),"")</f>
        <v/>
      </c>
      <c r="I26" s="110" t="str">
        <f>IF(B26&lt;&gt;"",VLOOKUP(B26,[0]!podaci,8,FALSE),"")</f>
        <v/>
      </c>
      <c r="J26" s="104" t="str">
        <f>IF(B26&lt;&gt;"",VLOOKUP(B26,[0]!podaci,9,FALSE),"")</f>
        <v/>
      </c>
      <c r="K26" s="108" t="str">
        <f>IF(B26&lt;&gt;"",VLOOKUP(B26,[0]!podaci,10,FALSE),"")</f>
        <v/>
      </c>
      <c r="L26" s="99" t="str">
        <f>IF(B26&lt;&gt;"",VLOOKUP(B26,[0]!podaci,11,FALSE),"")</f>
        <v/>
      </c>
      <c r="M26" s="104" t="str">
        <f>IF(B26&lt;&gt;"",VLOOKUP(B26,[0]!podaci,12,FALSE),"")</f>
        <v/>
      </c>
      <c r="N26" s="21" t="str">
        <f>IF(B26&lt;&gt;"",VLOOKUP(B26,[0]!podaci,13,FALSE),"")</f>
        <v/>
      </c>
      <c r="O26" s="110" t="str">
        <f>IF(B26&lt;&gt;"",VLOOKUP(B26,[0]!podaci,14,FALSE),"")</f>
        <v/>
      </c>
      <c r="P26" s="99" t="str">
        <f>IF(B26&lt;&gt;"",VLOOKUP(B26,[0]!podaci,15,FALSE),"")</f>
        <v/>
      </c>
      <c r="Q26" s="118" t="str">
        <f>IF(B26&lt;&gt;"",VLOOKUP(B26,[0]!podaci,16,FALSE),"")</f>
        <v/>
      </c>
      <c r="R26" s="14"/>
    </row>
    <row r="27" spans="1:18">
      <c r="A27" s="19">
        <f t="shared" si="0"/>
        <v>17</v>
      </c>
      <c r="B27" s="167"/>
      <c r="C27" s="21" t="str">
        <f>IF(B27&lt;&gt;"",VLOOKUP(B27,[0]!podaci,2,FALSE),"")</f>
        <v/>
      </c>
      <c r="D27" s="21" t="str">
        <f>IF(B27&lt;&gt;"",VLOOKUP(B27,[0]!podaci,3,FALSE),"")</f>
        <v/>
      </c>
      <c r="E27" s="114" t="str">
        <f>IF(B27&lt;&gt;"",VLOOKUP(B27,[0]!podaci,4,FALSE),"")</f>
        <v/>
      </c>
      <c r="F27" s="104" t="str">
        <f>IF(B27&lt;&gt;"",VLOOKUP(B27,[0]!podaci,5,FALSE),"")</f>
        <v/>
      </c>
      <c r="G27" s="108" t="str">
        <f>IF(B27&lt;&gt;"",VLOOKUP(B27,[0]!podaci,6,FALSE),"")</f>
        <v/>
      </c>
      <c r="H27" s="106" t="str">
        <f>IF(B27&lt;&gt;"",VLOOKUP(B27,[0]!podaci,7,FALSE),"")</f>
        <v/>
      </c>
      <c r="I27" s="110" t="str">
        <f>IF(B27&lt;&gt;"",VLOOKUP(B27,[0]!podaci,8,FALSE),"")</f>
        <v/>
      </c>
      <c r="J27" s="104" t="str">
        <f>IF(B27&lt;&gt;"",VLOOKUP(B27,[0]!podaci,9,FALSE),"")</f>
        <v/>
      </c>
      <c r="K27" s="108" t="str">
        <f>IF(B27&lt;&gt;"",VLOOKUP(B27,[0]!podaci,10,FALSE),"")</f>
        <v/>
      </c>
      <c r="L27" s="99" t="str">
        <f>IF(B27&lt;&gt;"",VLOOKUP(B27,[0]!podaci,11,FALSE),"")</f>
        <v/>
      </c>
      <c r="M27" s="104" t="str">
        <f>IF(B27&lt;&gt;"",VLOOKUP(B27,[0]!podaci,12,FALSE),"")</f>
        <v/>
      </c>
      <c r="N27" s="21" t="str">
        <f>IF(B27&lt;&gt;"",VLOOKUP(B27,[0]!podaci,13,FALSE),"")</f>
        <v/>
      </c>
      <c r="O27" s="110" t="str">
        <f>IF(B27&lt;&gt;"",VLOOKUP(B27,[0]!podaci,14,FALSE),"")</f>
        <v/>
      </c>
      <c r="P27" s="99" t="str">
        <f>IF(B27&lt;&gt;"",VLOOKUP(B27,[0]!podaci,15,FALSE),"")</f>
        <v/>
      </c>
      <c r="Q27" s="118" t="str">
        <f>IF(B27&lt;&gt;"",VLOOKUP(B27,[0]!podaci,16,FALSE),"")</f>
        <v/>
      </c>
      <c r="R27" s="14"/>
    </row>
    <row r="28" spans="1:18" ht="13.5" customHeight="1">
      <c r="A28" s="19">
        <f t="shared" si="0"/>
        <v>18</v>
      </c>
      <c r="B28" s="167"/>
      <c r="C28" s="21" t="str">
        <f>IF(B28&lt;&gt;"",VLOOKUP(B28,[0]!podaci,2,FALSE),"")</f>
        <v/>
      </c>
      <c r="D28" s="21" t="str">
        <f>IF(B28&lt;&gt;"",VLOOKUP(B28,[0]!podaci,3,FALSE),"")</f>
        <v/>
      </c>
      <c r="E28" s="114" t="str">
        <f>IF(B28&lt;&gt;"",VLOOKUP(B28,[0]!podaci,4,FALSE),"")</f>
        <v/>
      </c>
      <c r="F28" s="104" t="str">
        <f>IF(B28&lt;&gt;"",VLOOKUP(B28,[0]!podaci,5,FALSE),"")</f>
        <v/>
      </c>
      <c r="G28" s="108" t="str">
        <f>IF(B28&lt;&gt;"",VLOOKUP(B28,[0]!podaci,6,FALSE),"")</f>
        <v/>
      </c>
      <c r="H28" s="106" t="str">
        <f>IF(B28&lt;&gt;"",VLOOKUP(B28,[0]!podaci,7,FALSE),"")</f>
        <v/>
      </c>
      <c r="I28" s="110" t="str">
        <f>IF(B28&lt;&gt;"",VLOOKUP(B28,[0]!podaci,8,FALSE),"")</f>
        <v/>
      </c>
      <c r="J28" s="104" t="str">
        <f>IF(B28&lt;&gt;"",VLOOKUP(B28,[0]!podaci,9,FALSE),"")</f>
        <v/>
      </c>
      <c r="K28" s="108" t="str">
        <f>IF(B28&lt;&gt;"",VLOOKUP(B28,[0]!podaci,10,FALSE),"")</f>
        <v/>
      </c>
      <c r="L28" s="99" t="str">
        <f>IF(B28&lt;&gt;"",VLOOKUP(B28,[0]!podaci,11,FALSE),"")</f>
        <v/>
      </c>
      <c r="M28" s="104" t="str">
        <f>IF(B28&lt;&gt;"",VLOOKUP(B28,[0]!podaci,12,FALSE),"")</f>
        <v/>
      </c>
      <c r="N28" s="21" t="str">
        <f>IF(B28&lt;&gt;"",VLOOKUP(B28,[0]!podaci,13,FALSE),"")</f>
        <v/>
      </c>
      <c r="O28" s="110" t="str">
        <f>IF(B28&lt;&gt;"",VLOOKUP(B28,[0]!podaci,14,FALSE),"")</f>
        <v/>
      </c>
      <c r="P28" s="99" t="str">
        <f>IF(B28&lt;&gt;"",VLOOKUP(B28,[0]!podaci,15,FALSE),"")</f>
        <v/>
      </c>
      <c r="Q28" s="118" t="str">
        <f>IF(B28&lt;&gt;"",VLOOKUP(B28,[0]!podaci,16,FALSE),"")</f>
        <v/>
      </c>
      <c r="R28" s="14"/>
    </row>
    <row r="29" spans="1:18">
      <c r="A29" s="19">
        <f t="shared" si="0"/>
        <v>19</v>
      </c>
      <c r="B29" s="167"/>
      <c r="C29" s="21" t="str">
        <f>IF(B29&lt;&gt;"",VLOOKUP(B29,[0]!podaci,2,FALSE),"")</f>
        <v/>
      </c>
      <c r="D29" s="21" t="str">
        <f>IF(B29&lt;&gt;"",VLOOKUP(B29,[0]!podaci,3,FALSE),"")</f>
        <v/>
      </c>
      <c r="E29" s="114" t="str">
        <f>IF(B29&lt;&gt;"",VLOOKUP(B29,[0]!podaci,4,FALSE),"")</f>
        <v/>
      </c>
      <c r="F29" s="104" t="str">
        <f>IF(B29&lt;&gt;"",VLOOKUP(B29,[0]!podaci,5,FALSE),"")</f>
        <v/>
      </c>
      <c r="G29" s="108" t="str">
        <f>IF(B29&lt;&gt;"",VLOOKUP(B29,[0]!podaci,6,FALSE),"")</f>
        <v/>
      </c>
      <c r="H29" s="106" t="str">
        <f>IF(B29&lt;&gt;"",VLOOKUP(B29,[0]!podaci,7,FALSE),"")</f>
        <v/>
      </c>
      <c r="I29" s="110" t="str">
        <f>IF(B29&lt;&gt;"",VLOOKUP(B29,[0]!podaci,8,FALSE),"")</f>
        <v/>
      </c>
      <c r="J29" s="104" t="str">
        <f>IF(B29&lt;&gt;"",VLOOKUP(B29,[0]!podaci,9,FALSE),"")</f>
        <v/>
      </c>
      <c r="K29" s="108" t="str">
        <f>IF(B29&lt;&gt;"",VLOOKUP(B29,[0]!podaci,10,FALSE),"")</f>
        <v/>
      </c>
      <c r="L29" s="99" t="str">
        <f>IF(B29&lt;&gt;"",VLOOKUP(B29,[0]!podaci,11,FALSE),"")</f>
        <v/>
      </c>
      <c r="M29" s="104" t="str">
        <f>IF(B29&lt;&gt;"",VLOOKUP(B29,[0]!podaci,12,FALSE),"")</f>
        <v/>
      </c>
      <c r="N29" s="21" t="str">
        <f>IF(B29&lt;&gt;"",VLOOKUP(B29,[0]!podaci,13,FALSE),"")</f>
        <v/>
      </c>
      <c r="O29" s="110" t="str">
        <f>IF(B29&lt;&gt;"",VLOOKUP(B29,[0]!podaci,14,FALSE),"")</f>
        <v/>
      </c>
      <c r="P29" s="99" t="str">
        <f>IF(B29&lt;&gt;"",VLOOKUP(B29,[0]!podaci,15,FALSE),"")</f>
        <v/>
      </c>
      <c r="Q29" s="118" t="str">
        <f>IF(B29&lt;&gt;"",VLOOKUP(B29,[0]!podaci,16,FALSE),"")</f>
        <v/>
      </c>
      <c r="R29" s="14"/>
    </row>
    <row r="30" spans="1:18">
      <c r="A30" s="19">
        <f t="shared" si="0"/>
        <v>20</v>
      </c>
      <c r="B30" s="128"/>
      <c r="C30" s="21" t="str">
        <f>IF(B30&lt;&gt;"",VLOOKUP(B30,[0]!podaci,2,FALSE),"")</f>
        <v/>
      </c>
      <c r="D30" s="21" t="str">
        <f>IF(B30&lt;&gt;"",VLOOKUP(B30,[0]!podaci,3,FALSE),"")</f>
        <v/>
      </c>
      <c r="E30" s="114" t="str">
        <f>IF(B30&lt;&gt;"",VLOOKUP(B30,[0]!podaci,4,FALSE),"")</f>
        <v/>
      </c>
      <c r="F30" s="104" t="str">
        <f>IF(B30&lt;&gt;"",VLOOKUP(B30,[0]!podaci,5,FALSE),"")</f>
        <v/>
      </c>
      <c r="G30" s="108" t="str">
        <f>IF(B30&lt;&gt;"",VLOOKUP(B30,[0]!podaci,6,FALSE),"")</f>
        <v/>
      </c>
      <c r="H30" s="106" t="str">
        <f>IF(B30&lt;&gt;"",VLOOKUP(B30,[0]!podaci,7,FALSE),"")</f>
        <v/>
      </c>
      <c r="I30" s="110" t="str">
        <f>IF(B30&lt;&gt;"",VLOOKUP(B30,[0]!podaci,8,FALSE),"")</f>
        <v/>
      </c>
      <c r="J30" s="104" t="str">
        <f>IF(B30&lt;&gt;"",VLOOKUP(B30,[0]!podaci,9,FALSE),"")</f>
        <v/>
      </c>
      <c r="K30" s="108" t="str">
        <f>IF(B30&lt;&gt;"",VLOOKUP(B30,[0]!podaci,10,FALSE),"")</f>
        <v/>
      </c>
      <c r="L30" s="99" t="str">
        <f>IF(B30&lt;&gt;"",VLOOKUP(B30,[0]!podaci,11,FALSE),"")</f>
        <v/>
      </c>
      <c r="M30" s="104" t="str">
        <f>IF(B30&lt;&gt;"",VLOOKUP(B30,[0]!podaci,12,FALSE),"")</f>
        <v/>
      </c>
      <c r="N30" s="21" t="str">
        <f>IF(B30&lt;&gt;"",VLOOKUP(B30,[0]!podaci,13,FALSE),"")</f>
        <v/>
      </c>
      <c r="O30" s="110" t="str">
        <f>IF(B30&lt;&gt;"",VLOOKUP(B30,[0]!podaci,14,FALSE),"")</f>
        <v/>
      </c>
      <c r="P30" s="99" t="str">
        <f>IF(B30&lt;&gt;"",VLOOKUP(B30,[0]!podaci,15,FALSE),"")</f>
        <v/>
      </c>
      <c r="Q30" s="118" t="str">
        <f>IF(B30&lt;&gt;"",VLOOKUP(B30,[0]!podaci,16,FALSE),"")</f>
        <v/>
      </c>
      <c r="R30" s="14"/>
    </row>
    <row r="31" spans="1:18">
      <c r="A31" s="19">
        <f t="shared" si="0"/>
        <v>21</v>
      </c>
      <c r="B31" s="128"/>
      <c r="C31" s="21" t="str">
        <f>IF(B31&lt;&gt;"",VLOOKUP(B31,[0]!podaci,2,FALSE),"")</f>
        <v/>
      </c>
      <c r="D31" s="21" t="str">
        <f>IF(B31&lt;&gt;"",VLOOKUP(B31,[0]!podaci,3,FALSE),"")</f>
        <v/>
      </c>
      <c r="E31" s="114" t="str">
        <f>IF(B31&lt;&gt;"",VLOOKUP(B31,[0]!podaci,4,FALSE),"")</f>
        <v/>
      </c>
      <c r="F31" s="104" t="str">
        <f>IF(B31&lt;&gt;"",VLOOKUP(B31,[0]!podaci,5,FALSE),"")</f>
        <v/>
      </c>
      <c r="G31" s="108" t="str">
        <f>IF(B31&lt;&gt;"",VLOOKUP(B31,[0]!podaci,6,FALSE),"")</f>
        <v/>
      </c>
      <c r="H31" s="106" t="str">
        <f>IF(B31&lt;&gt;"",VLOOKUP(B31,[0]!podaci,7,FALSE),"")</f>
        <v/>
      </c>
      <c r="I31" s="110" t="str">
        <f>IF(B31&lt;&gt;"",VLOOKUP(B31,[0]!podaci,8,FALSE),"")</f>
        <v/>
      </c>
      <c r="J31" s="104" t="str">
        <f>IF(B31&lt;&gt;"",VLOOKUP(B31,[0]!podaci,9,FALSE),"")</f>
        <v/>
      </c>
      <c r="K31" s="108" t="str">
        <f>IF(B31&lt;&gt;"",VLOOKUP(B31,[0]!podaci,10,FALSE),"")</f>
        <v/>
      </c>
      <c r="L31" s="99" t="str">
        <f>IF(B31&lt;&gt;"",VLOOKUP(B31,[0]!podaci,11,FALSE),"")</f>
        <v/>
      </c>
      <c r="M31" s="104" t="str">
        <f>IF(B31&lt;&gt;"",VLOOKUP(B31,[0]!podaci,12,FALSE),"")</f>
        <v/>
      </c>
      <c r="N31" s="21" t="str">
        <f>IF(B31&lt;&gt;"",VLOOKUP(B31,[0]!podaci,13,FALSE),"")</f>
        <v/>
      </c>
      <c r="O31" s="110" t="str">
        <f>IF(B31&lt;&gt;"",VLOOKUP(B31,[0]!podaci,14,FALSE),"")</f>
        <v/>
      </c>
      <c r="P31" s="99" t="str">
        <f>IF(B31&lt;&gt;"",VLOOKUP(B31,[0]!podaci,15,FALSE),"")</f>
        <v/>
      </c>
      <c r="Q31" s="118" t="str">
        <f>IF(B31&lt;&gt;"",VLOOKUP(B31,[0]!podaci,16,FALSE),"")</f>
        <v/>
      </c>
      <c r="R31" s="14"/>
    </row>
    <row r="32" spans="1:18">
      <c r="A32" s="19">
        <f t="shared" si="0"/>
        <v>22</v>
      </c>
      <c r="B32" s="128"/>
      <c r="C32" s="21" t="str">
        <f>IF(B32&lt;&gt;"",VLOOKUP(B32,[0]!podaci,2,FALSE),"")</f>
        <v/>
      </c>
      <c r="D32" s="21" t="str">
        <f>IF(B32&lt;&gt;"",VLOOKUP(B32,[0]!podaci,3,FALSE),"")</f>
        <v/>
      </c>
      <c r="E32" s="114" t="str">
        <f>IF(B32&lt;&gt;"",VLOOKUP(B32,[0]!podaci,4,FALSE),"")</f>
        <v/>
      </c>
      <c r="F32" s="104" t="str">
        <f>IF(B32&lt;&gt;"",VLOOKUP(B32,[0]!podaci,5,FALSE),"")</f>
        <v/>
      </c>
      <c r="G32" s="108" t="str">
        <f>IF(B32&lt;&gt;"",VLOOKUP(B32,[0]!podaci,6,FALSE),"")</f>
        <v/>
      </c>
      <c r="H32" s="106" t="str">
        <f>IF(B32&lt;&gt;"",VLOOKUP(B32,[0]!podaci,7,FALSE),"")</f>
        <v/>
      </c>
      <c r="I32" s="110" t="str">
        <f>IF(B32&lt;&gt;"",VLOOKUP(B32,[0]!podaci,8,FALSE),"")</f>
        <v/>
      </c>
      <c r="J32" s="104" t="str">
        <f>IF(B32&lt;&gt;"",VLOOKUP(B32,[0]!podaci,9,FALSE),"")</f>
        <v/>
      </c>
      <c r="K32" s="108" t="str">
        <f>IF(B32&lt;&gt;"",VLOOKUP(B32,[0]!podaci,10,FALSE),"")</f>
        <v/>
      </c>
      <c r="L32" s="99" t="str">
        <f>IF(B32&lt;&gt;"",VLOOKUP(B32,[0]!podaci,11,FALSE),"")</f>
        <v/>
      </c>
      <c r="M32" s="104" t="str">
        <f>IF(B32&lt;&gt;"",VLOOKUP(B32,[0]!podaci,12,FALSE),"")</f>
        <v/>
      </c>
      <c r="N32" s="21" t="str">
        <f>IF(B32&lt;&gt;"",VLOOKUP(B32,[0]!podaci,13,FALSE),"")</f>
        <v/>
      </c>
      <c r="O32" s="110" t="str">
        <f>IF(B32&lt;&gt;"",VLOOKUP(B32,[0]!podaci,14,FALSE),"")</f>
        <v/>
      </c>
      <c r="P32" s="99" t="str">
        <f>IF(B32&lt;&gt;"",VLOOKUP(B32,[0]!podaci,15,FALSE),"")</f>
        <v/>
      </c>
      <c r="Q32" s="118" t="str">
        <f>IF(B32&lt;&gt;"",VLOOKUP(B32,[0]!podaci,16,FALSE),"")</f>
        <v/>
      </c>
      <c r="R32" s="14"/>
    </row>
    <row r="33" spans="1:18">
      <c r="A33" s="19">
        <f t="shared" si="0"/>
        <v>23</v>
      </c>
      <c r="B33" s="128"/>
      <c r="C33" s="21" t="str">
        <f>IF(B33&lt;&gt;"",VLOOKUP(B33,[0]!podaci,2,FALSE),"")</f>
        <v/>
      </c>
      <c r="D33" s="21" t="str">
        <f>IF(B33&lt;&gt;"",VLOOKUP(B33,[0]!podaci,3,FALSE),"")</f>
        <v/>
      </c>
      <c r="E33" s="114" t="str">
        <f>IF(B33&lt;&gt;"",VLOOKUP(B33,[0]!podaci,4,FALSE),"")</f>
        <v/>
      </c>
      <c r="F33" s="104" t="str">
        <f>IF(B33&lt;&gt;"",VLOOKUP(B33,[0]!podaci,5,FALSE),"")</f>
        <v/>
      </c>
      <c r="G33" s="108" t="str">
        <f>IF(B33&lt;&gt;"",VLOOKUP(B33,[0]!podaci,6,FALSE),"")</f>
        <v/>
      </c>
      <c r="H33" s="106" t="str">
        <f>IF(B33&lt;&gt;"",VLOOKUP(B33,[0]!podaci,7,FALSE),"")</f>
        <v/>
      </c>
      <c r="I33" s="110" t="str">
        <f>IF(B33&lt;&gt;"",VLOOKUP(B33,[0]!podaci,8,FALSE),"")</f>
        <v/>
      </c>
      <c r="J33" s="104" t="str">
        <f>IF(B33&lt;&gt;"",VLOOKUP(B33,[0]!podaci,9,FALSE),"")</f>
        <v/>
      </c>
      <c r="K33" s="108" t="str">
        <f>IF(B33&lt;&gt;"",VLOOKUP(B33,[0]!podaci,10,FALSE),"")</f>
        <v/>
      </c>
      <c r="L33" s="99" t="str">
        <f>IF(B33&lt;&gt;"",VLOOKUP(B33,[0]!podaci,11,FALSE),"")</f>
        <v/>
      </c>
      <c r="M33" s="104" t="str">
        <f>IF(B33&lt;&gt;"",VLOOKUP(B33,[0]!podaci,12,FALSE),"")</f>
        <v/>
      </c>
      <c r="N33" s="21" t="str">
        <f>IF(B33&lt;&gt;"",VLOOKUP(B33,[0]!podaci,13,FALSE),"")</f>
        <v/>
      </c>
      <c r="O33" s="110" t="str">
        <f>IF(B33&lt;&gt;"",VLOOKUP(B33,[0]!podaci,14,FALSE),"")</f>
        <v/>
      </c>
      <c r="P33" s="99" t="str">
        <f>IF(B33&lt;&gt;"",VLOOKUP(B33,[0]!podaci,15,FALSE),"")</f>
        <v/>
      </c>
      <c r="Q33" s="118" t="str">
        <f>IF(B33&lt;&gt;"",VLOOKUP(B33,[0]!podaci,16,FALSE),"")</f>
        <v/>
      </c>
      <c r="R33" s="14"/>
    </row>
    <row r="34" spans="1:18">
      <c r="A34" s="19">
        <f t="shared" si="0"/>
        <v>24</v>
      </c>
      <c r="B34" s="128"/>
      <c r="C34" s="21" t="str">
        <f>IF(B34&lt;&gt;"",VLOOKUP(B34,[0]!podaci,2,FALSE),"")</f>
        <v/>
      </c>
      <c r="D34" s="21" t="str">
        <f>IF(B34&lt;&gt;"",VLOOKUP(B34,[0]!podaci,3,FALSE),"")</f>
        <v/>
      </c>
      <c r="E34" s="114" t="str">
        <f>IF(B34&lt;&gt;"",VLOOKUP(B34,[0]!podaci,4,FALSE),"")</f>
        <v/>
      </c>
      <c r="F34" s="104" t="str">
        <f>IF(B34&lt;&gt;"",VLOOKUP(B34,[0]!podaci,5,FALSE),"")</f>
        <v/>
      </c>
      <c r="G34" s="108" t="str">
        <f>IF(B34&lt;&gt;"",VLOOKUP(B34,[0]!podaci,6,FALSE),"")</f>
        <v/>
      </c>
      <c r="H34" s="106" t="str">
        <f>IF(B34&lt;&gt;"",VLOOKUP(B34,[0]!podaci,7,FALSE),"")</f>
        <v/>
      </c>
      <c r="I34" s="110" t="str">
        <f>IF(B34&lt;&gt;"",VLOOKUP(B34,[0]!podaci,8,FALSE),"")</f>
        <v/>
      </c>
      <c r="J34" s="104" t="str">
        <f>IF(B34&lt;&gt;"",VLOOKUP(B34,[0]!podaci,9,FALSE),"")</f>
        <v/>
      </c>
      <c r="K34" s="108" t="str">
        <f>IF(B34&lt;&gt;"",VLOOKUP(B34,[0]!podaci,10,FALSE),"")</f>
        <v/>
      </c>
      <c r="L34" s="99" t="str">
        <f>IF(B34&lt;&gt;"",VLOOKUP(B34,[0]!podaci,11,FALSE),"")</f>
        <v/>
      </c>
      <c r="M34" s="104" t="str">
        <f>IF(B34&lt;&gt;"",VLOOKUP(B34,[0]!podaci,12,FALSE),"")</f>
        <v/>
      </c>
      <c r="N34" s="21" t="str">
        <f>IF(B34&lt;&gt;"",VLOOKUP(B34,[0]!podaci,13,FALSE),"")</f>
        <v/>
      </c>
      <c r="O34" s="110" t="str">
        <f>IF(B34&lt;&gt;"",VLOOKUP(B34,[0]!podaci,14,FALSE),"")</f>
        <v/>
      </c>
      <c r="P34" s="99" t="str">
        <f>IF(B34&lt;&gt;"",VLOOKUP(B34,[0]!podaci,15,FALSE),"")</f>
        <v/>
      </c>
      <c r="Q34" s="118" t="str">
        <f>IF(B34&lt;&gt;"",VLOOKUP(B34,[0]!podaci,16,FALSE),"")</f>
        <v/>
      </c>
      <c r="R34" s="14"/>
    </row>
    <row r="35" spans="1:18">
      <c r="A35" s="19">
        <f t="shared" si="0"/>
        <v>25</v>
      </c>
      <c r="B35" s="128"/>
      <c r="C35" s="21" t="str">
        <f>IF(B35&lt;&gt;"",VLOOKUP(B35,[0]!podaci,2,FALSE),"")</f>
        <v/>
      </c>
      <c r="D35" s="21" t="str">
        <f>IF(B35&lt;&gt;"",VLOOKUP(B35,[0]!podaci,3,FALSE),"")</f>
        <v/>
      </c>
      <c r="E35" s="114" t="str">
        <f>IF(B35&lt;&gt;"",VLOOKUP(B35,[0]!podaci,4,FALSE),"")</f>
        <v/>
      </c>
      <c r="F35" s="104" t="str">
        <f>IF(B35&lt;&gt;"",VLOOKUP(B35,[0]!podaci,5,FALSE),"")</f>
        <v/>
      </c>
      <c r="G35" s="108" t="str">
        <f>IF(B35&lt;&gt;"",VLOOKUP(B35,[0]!podaci,6,FALSE),"")</f>
        <v/>
      </c>
      <c r="H35" s="106" t="str">
        <f>IF(B35&lt;&gt;"",VLOOKUP(B35,[0]!podaci,7,FALSE),"")</f>
        <v/>
      </c>
      <c r="I35" s="110" t="str">
        <f>IF(B35&lt;&gt;"",VLOOKUP(B35,[0]!podaci,8,FALSE),"")</f>
        <v/>
      </c>
      <c r="J35" s="104" t="str">
        <f>IF(B35&lt;&gt;"",VLOOKUP(B35,[0]!podaci,9,FALSE),"")</f>
        <v/>
      </c>
      <c r="K35" s="108" t="str">
        <f>IF(B35&lt;&gt;"",VLOOKUP(B35,[0]!podaci,10,FALSE),"")</f>
        <v/>
      </c>
      <c r="L35" s="99" t="str">
        <f>IF(B35&lt;&gt;"",VLOOKUP(B35,[0]!podaci,11,FALSE),"")</f>
        <v/>
      </c>
      <c r="M35" s="104" t="str">
        <f>IF(B35&lt;&gt;"",VLOOKUP(B35,[0]!podaci,12,FALSE),"")</f>
        <v/>
      </c>
      <c r="N35" s="21" t="str">
        <f>IF(B35&lt;&gt;"",VLOOKUP(B35,[0]!podaci,13,FALSE),"")</f>
        <v/>
      </c>
      <c r="O35" s="110" t="str">
        <f>IF(B35&lt;&gt;"",VLOOKUP(B35,[0]!podaci,14,FALSE),"")</f>
        <v/>
      </c>
      <c r="P35" s="99" t="str">
        <f>IF(B35&lt;&gt;"",VLOOKUP(B35,[0]!podaci,15,FALSE),"")</f>
        <v/>
      </c>
      <c r="Q35" s="118" t="str">
        <f>IF(B35&lt;&gt;"",VLOOKUP(B35,[0]!podaci,16,FALSE),"")</f>
        <v/>
      </c>
      <c r="R35" s="14"/>
    </row>
    <row r="36" spans="1:18">
      <c r="A36" s="19">
        <f t="shared" si="0"/>
        <v>26</v>
      </c>
      <c r="B36" s="128"/>
      <c r="C36" s="21" t="str">
        <f>IF(B36&lt;&gt;"",VLOOKUP(B36,[0]!podaci,2,FALSE),"")</f>
        <v/>
      </c>
      <c r="D36" s="21" t="str">
        <f>IF(B36&lt;&gt;"",VLOOKUP(B36,[0]!podaci,3,FALSE),"")</f>
        <v/>
      </c>
      <c r="E36" s="114" t="str">
        <f>IF(B36&lt;&gt;"",VLOOKUP(B36,[0]!podaci,4,FALSE),"")</f>
        <v/>
      </c>
      <c r="F36" s="104" t="str">
        <f>IF(B36&lt;&gt;"",VLOOKUP(B36,[0]!podaci,5,FALSE),"")</f>
        <v/>
      </c>
      <c r="G36" s="108" t="str">
        <f>IF(B36&lt;&gt;"",VLOOKUP(B36,[0]!podaci,6,FALSE),"")</f>
        <v/>
      </c>
      <c r="H36" s="106" t="str">
        <f>IF(B36&lt;&gt;"",VLOOKUP(B36,[0]!podaci,7,FALSE),"")</f>
        <v/>
      </c>
      <c r="I36" s="110" t="str">
        <f>IF(B36&lt;&gt;"",VLOOKUP(B36,[0]!podaci,8,FALSE),"")</f>
        <v/>
      </c>
      <c r="J36" s="104" t="str">
        <f>IF(B36&lt;&gt;"",VLOOKUP(B36,[0]!podaci,9,FALSE),"")</f>
        <v/>
      </c>
      <c r="K36" s="108" t="str">
        <f>IF(B36&lt;&gt;"",VLOOKUP(B36,[0]!podaci,10,FALSE),"")</f>
        <v/>
      </c>
      <c r="L36" s="99" t="str">
        <f>IF(B36&lt;&gt;"",VLOOKUP(B36,[0]!podaci,11,FALSE),"")</f>
        <v/>
      </c>
      <c r="M36" s="104" t="str">
        <f>IF(B36&lt;&gt;"",VLOOKUP(B36,[0]!podaci,12,FALSE),"")</f>
        <v/>
      </c>
      <c r="N36" s="21" t="str">
        <f>IF(B36&lt;&gt;"",VLOOKUP(B36,[0]!podaci,13,FALSE),"")</f>
        <v/>
      </c>
      <c r="O36" s="110" t="str">
        <f>IF(B36&lt;&gt;"",VLOOKUP(B36,[0]!podaci,14,FALSE),"")</f>
        <v/>
      </c>
      <c r="P36" s="99" t="str">
        <f>IF(B36&lt;&gt;"",VLOOKUP(B36,[0]!podaci,15,FALSE),"")</f>
        <v/>
      </c>
      <c r="Q36" s="118" t="str">
        <f>IF(B36&lt;&gt;"",VLOOKUP(B36,[0]!podaci,16,FALSE),"")</f>
        <v/>
      </c>
      <c r="R36" s="14"/>
    </row>
    <row r="37" spans="1:18">
      <c r="A37" s="19">
        <f t="shared" si="0"/>
        <v>27</v>
      </c>
      <c r="B37" s="128"/>
      <c r="C37" s="21" t="str">
        <f>IF(B37&lt;&gt;"",VLOOKUP(B37,[0]!podaci,2,FALSE),"")</f>
        <v/>
      </c>
      <c r="D37" s="21" t="str">
        <f>IF(B37&lt;&gt;"",VLOOKUP(B37,[0]!podaci,3,FALSE),"")</f>
        <v/>
      </c>
      <c r="E37" s="114" t="str">
        <f>IF(B37&lt;&gt;"",VLOOKUP(B37,[0]!podaci,4,FALSE),"")</f>
        <v/>
      </c>
      <c r="F37" s="104" t="str">
        <f>IF(B37&lt;&gt;"",VLOOKUP(B37,[0]!podaci,5,FALSE),"")</f>
        <v/>
      </c>
      <c r="G37" s="108" t="str">
        <f>IF(B37&lt;&gt;"",VLOOKUP(B37,[0]!podaci,6,FALSE),"")</f>
        <v/>
      </c>
      <c r="H37" s="106" t="str">
        <f>IF(B37&lt;&gt;"",VLOOKUP(B37,[0]!podaci,7,FALSE),"")</f>
        <v/>
      </c>
      <c r="I37" s="110" t="str">
        <f>IF(B37&lt;&gt;"",VLOOKUP(B37,[0]!podaci,8,FALSE),"")</f>
        <v/>
      </c>
      <c r="J37" s="104" t="str">
        <f>IF(B37&lt;&gt;"",VLOOKUP(B37,[0]!podaci,9,FALSE),"")</f>
        <v/>
      </c>
      <c r="K37" s="108" t="str">
        <f>IF(B37&lt;&gt;"",VLOOKUP(B37,[0]!podaci,10,FALSE),"")</f>
        <v/>
      </c>
      <c r="L37" s="99" t="str">
        <f>IF(B37&lt;&gt;"",VLOOKUP(B37,[0]!podaci,11,FALSE),"")</f>
        <v/>
      </c>
      <c r="M37" s="104" t="str">
        <f>IF(B37&lt;&gt;"",VLOOKUP(B37,[0]!podaci,12,FALSE),"")</f>
        <v/>
      </c>
      <c r="N37" s="21" t="str">
        <f>IF(B37&lt;&gt;"",VLOOKUP(B37,[0]!podaci,13,FALSE),"")</f>
        <v/>
      </c>
      <c r="O37" s="110" t="str">
        <f>IF(B37&lt;&gt;"",VLOOKUP(B37,[0]!podaci,14,FALSE),"")</f>
        <v/>
      </c>
      <c r="P37" s="99" t="str">
        <f>IF(B37&lt;&gt;"",VLOOKUP(B37,[0]!podaci,15,FALSE),"")</f>
        <v/>
      </c>
      <c r="Q37" s="118" t="str">
        <f>IF(B37&lt;&gt;"",VLOOKUP(B37,[0]!podaci,16,FALSE),"")</f>
        <v/>
      </c>
      <c r="R37" s="14"/>
    </row>
    <row r="38" spans="1:18" ht="12" customHeight="1">
      <c r="A38" s="19">
        <f t="shared" si="0"/>
        <v>28</v>
      </c>
      <c r="B38" s="128"/>
      <c r="C38" s="21" t="str">
        <f>IF(B38&lt;&gt;"",VLOOKUP(B38,[0]!podaci,2,FALSE),"")</f>
        <v/>
      </c>
      <c r="D38" s="21" t="str">
        <f>IF(B38&lt;&gt;"",VLOOKUP(B38,[0]!podaci,3,FALSE),"")</f>
        <v/>
      </c>
      <c r="E38" s="114" t="str">
        <f>IF(B38&lt;&gt;"",VLOOKUP(B38,[0]!podaci,4,FALSE),"")</f>
        <v/>
      </c>
      <c r="F38" s="104" t="str">
        <f>IF(B38&lt;&gt;"",VLOOKUP(B38,[0]!podaci,5,FALSE),"")</f>
        <v/>
      </c>
      <c r="G38" s="108" t="str">
        <f>IF(B38&lt;&gt;"",VLOOKUP(B38,[0]!podaci,6,FALSE),"")</f>
        <v/>
      </c>
      <c r="H38" s="106" t="str">
        <f>IF(B38&lt;&gt;"",VLOOKUP(B38,[0]!podaci,7,FALSE),"")</f>
        <v/>
      </c>
      <c r="I38" s="110" t="str">
        <f>IF(B38&lt;&gt;"",VLOOKUP(B38,[0]!podaci,8,FALSE),"")</f>
        <v/>
      </c>
      <c r="J38" s="104" t="str">
        <f>IF(B38&lt;&gt;"",VLOOKUP(B38,[0]!podaci,9,FALSE),"")</f>
        <v/>
      </c>
      <c r="K38" s="108" t="str">
        <f>IF(B38&lt;&gt;"",VLOOKUP(B38,[0]!podaci,10,FALSE),"")</f>
        <v/>
      </c>
      <c r="L38" s="99" t="str">
        <f>IF(B38&lt;&gt;"",VLOOKUP(B38,[0]!podaci,11,FALSE),"")</f>
        <v/>
      </c>
      <c r="M38" s="104" t="str">
        <f>IF(B38&lt;&gt;"",VLOOKUP(B38,[0]!podaci,12,FALSE),"")</f>
        <v/>
      </c>
      <c r="N38" s="21" t="str">
        <f>IF(B38&lt;&gt;"",VLOOKUP(B38,[0]!podaci,13,FALSE),"")</f>
        <v/>
      </c>
      <c r="O38" s="110" t="str">
        <f>IF(B38&lt;&gt;"",VLOOKUP(B38,[0]!podaci,14,FALSE),"")</f>
        <v/>
      </c>
      <c r="P38" s="99" t="str">
        <f>IF(B38&lt;&gt;"",VLOOKUP(B38,[0]!podaci,15,FALSE),"")</f>
        <v/>
      </c>
      <c r="Q38" s="118" t="str">
        <f>IF(B38&lt;&gt;"",VLOOKUP(B38,[0]!podaci,16,FALSE),"")</f>
        <v/>
      </c>
      <c r="R38" s="14"/>
    </row>
    <row r="39" spans="1:18">
      <c r="A39" s="19">
        <f t="shared" si="0"/>
        <v>29</v>
      </c>
      <c r="B39" s="128"/>
      <c r="C39" s="21" t="str">
        <f>IF(B39&lt;&gt;"",VLOOKUP(B39,[0]!podaci,2,FALSE),"")</f>
        <v/>
      </c>
      <c r="D39" s="21" t="str">
        <f>IF(B39&lt;&gt;"",VLOOKUP(B39,[0]!podaci,3,FALSE),"")</f>
        <v/>
      </c>
      <c r="E39" s="114" t="str">
        <f>IF(B39&lt;&gt;"",VLOOKUP(B39,[0]!podaci,4,FALSE),"")</f>
        <v/>
      </c>
      <c r="F39" s="104" t="str">
        <f>IF(B39&lt;&gt;"",VLOOKUP(B39,[0]!podaci,5,FALSE),"")</f>
        <v/>
      </c>
      <c r="G39" s="108" t="str">
        <f>IF(B39&lt;&gt;"",VLOOKUP(B39,[0]!podaci,6,FALSE),"")</f>
        <v/>
      </c>
      <c r="H39" s="106" t="str">
        <f>IF(B39&lt;&gt;"",VLOOKUP(B39,[0]!podaci,7,FALSE),"")</f>
        <v/>
      </c>
      <c r="I39" s="110" t="str">
        <f>IF(B39&lt;&gt;"",VLOOKUP(B39,[0]!podaci,8,FALSE),"")</f>
        <v/>
      </c>
      <c r="J39" s="104" t="str">
        <f>IF(B39&lt;&gt;"",VLOOKUP(B39,[0]!podaci,9,FALSE),"")</f>
        <v/>
      </c>
      <c r="K39" s="108" t="str">
        <f>IF(B39&lt;&gt;"",VLOOKUP(B39,[0]!podaci,10,FALSE),"")</f>
        <v/>
      </c>
      <c r="L39" s="99" t="str">
        <f>IF(B39&lt;&gt;"",VLOOKUP(B39,[0]!podaci,11,FALSE),"")</f>
        <v/>
      </c>
      <c r="M39" s="104" t="str">
        <f>IF(B39&lt;&gt;"",VLOOKUP(B39,[0]!podaci,12,FALSE),"")</f>
        <v/>
      </c>
      <c r="N39" s="21" t="str">
        <f>IF(B39&lt;&gt;"",VLOOKUP(B39,[0]!podaci,13,FALSE),"")</f>
        <v/>
      </c>
      <c r="O39" s="110" t="str">
        <f>IF(B39&lt;&gt;"",VLOOKUP(B39,[0]!podaci,14,FALSE),"")</f>
        <v/>
      </c>
      <c r="P39" s="99" t="str">
        <f>IF(B39&lt;&gt;"",VLOOKUP(B39,[0]!podaci,15,FALSE),"")</f>
        <v/>
      </c>
      <c r="Q39" s="118" t="str">
        <f>IF(B39&lt;&gt;"",VLOOKUP(B39,[0]!podaci,16,FALSE),"")</f>
        <v/>
      </c>
      <c r="R39" s="14"/>
    </row>
    <row r="40" spans="1:18">
      <c r="A40" s="19">
        <f t="shared" si="0"/>
        <v>30</v>
      </c>
      <c r="B40" s="128"/>
      <c r="C40" s="21" t="str">
        <f>IF(B40&lt;&gt;"",VLOOKUP(B40,[0]!podaci,2,FALSE),"")</f>
        <v/>
      </c>
      <c r="D40" s="21" t="str">
        <f>IF(B40&lt;&gt;"",VLOOKUP(B40,[0]!podaci,3,FALSE),"")</f>
        <v/>
      </c>
      <c r="E40" s="114" t="str">
        <f>IF(B40&lt;&gt;"",VLOOKUP(B40,[0]!podaci,4,FALSE),"")</f>
        <v/>
      </c>
      <c r="F40" s="104" t="str">
        <f>IF(B40&lt;&gt;"",VLOOKUP(B40,[0]!podaci,5,FALSE),"")</f>
        <v/>
      </c>
      <c r="G40" s="108" t="str">
        <f>IF(B40&lt;&gt;"",VLOOKUP(B40,[0]!podaci,6,FALSE),"")</f>
        <v/>
      </c>
      <c r="H40" s="106" t="str">
        <f>IF(B40&lt;&gt;"",VLOOKUP(B40,[0]!podaci,7,FALSE),"")</f>
        <v/>
      </c>
      <c r="I40" s="110" t="str">
        <f>IF(B40&lt;&gt;"",VLOOKUP(B40,[0]!podaci,8,FALSE),"")</f>
        <v/>
      </c>
      <c r="J40" s="104" t="str">
        <f>IF(B40&lt;&gt;"",VLOOKUP(B40,[0]!podaci,9,FALSE),"")</f>
        <v/>
      </c>
      <c r="K40" s="108" t="str">
        <f>IF(B40&lt;&gt;"",VLOOKUP(B40,[0]!podaci,10,FALSE),"")</f>
        <v/>
      </c>
      <c r="L40" s="99" t="str">
        <f>IF(B40&lt;&gt;"",VLOOKUP(B40,[0]!podaci,11,FALSE),"")</f>
        <v/>
      </c>
      <c r="M40" s="104" t="str">
        <f>IF(B40&lt;&gt;"",VLOOKUP(B40,[0]!podaci,12,FALSE),"")</f>
        <v/>
      </c>
      <c r="N40" s="21" t="str">
        <f>IF(B40&lt;&gt;"",VLOOKUP(B40,[0]!podaci,13,FALSE),"")</f>
        <v/>
      </c>
      <c r="O40" s="110" t="str">
        <f>IF(B40&lt;&gt;"",VLOOKUP(B40,[0]!podaci,14,FALSE),"")</f>
        <v/>
      </c>
      <c r="P40" s="99" t="str">
        <f>IF(B40&lt;&gt;"",VLOOKUP(B40,[0]!podaci,15,FALSE),"")</f>
        <v/>
      </c>
      <c r="Q40" s="118" t="str">
        <f>IF(B40&lt;&gt;"",VLOOKUP(B40,[0]!podaci,16,FALSE),"")</f>
        <v/>
      </c>
      <c r="R40" s="14"/>
    </row>
    <row r="41" spans="1:18">
      <c r="A41" s="19">
        <f t="shared" si="0"/>
        <v>31</v>
      </c>
      <c r="B41" s="128"/>
      <c r="C41" s="21" t="str">
        <f>IF(B41&lt;&gt;"",VLOOKUP(B41,[0]!podaci,2,FALSE),"")</f>
        <v/>
      </c>
      <c r="D41" s="21" t="str">
        <f>IF(B41&lt;&gt;"",VLOOKUP(B41,[0]!podaci,3,FALSE),"")</f>
        <v/>
      </c>
      <c r="E41" s="114" t="str">
        <f>IF(B41&lt;&gt;"",VLOOKUP(B41,[0]!podaci,4,FALSE),"")</f>
        <v/>
      </c>
      <c r="F41" s="104" t="str">
        <f>IF(B41&lt;&gt;"",VLOOKUP(B41,[0]!podaci,5,FALSE),"")</f>
        <v/>
      </c>
      <c r="G41" s="108" t="str">
        <f>IF(B41&lt;&gt;"",VLOOKUP(B41,[0]!podaci,6,FALSE),"")</f>
        <v/>
      </c>
      <c r="H41" s="106" t="str">
        <f>IF(B41&lt;&gt;"",VLOOKUP(B41,[0]!podaci,7,FALSE),"")</f>
        <v/>
      </c>
      <c r="I41" s="110" t="str">
        <f>IF(B41&lt;&gt;"",VLOOKUP(B41,[0]!podaci,8,FALSE),"")</f>
        <v/>
      </c>
      <c r="J41" s="104" t="str">
        <f>IF(B41&lt;&gt;"",VLOOKUP(B41,[0]!podaci,9,FALSE),"")</f>
        <v/>
      </c>
      <c r="K41" s="108" t="str">
        <f>IF(B41&lt;&gt;"",VLOOKUP(B41,[0]!podaci,10,FALSE),"")</f>
        <v/>
      </c>
      <c r="L41" s="99" t="str">
        <f>IF(B41&lt;&gt;"",VLOOKUP(B41,[0]!podaci,11,FALSE),"")</f>
        <v/>
      </c>
      <c r="M41" s="104" t="str">
        <f>IF(B41&lt;&gt;"",VLOOKUP(B41,[0]!podaci,12,FALSE),"")</f>
        <v/>
      </c>
      <c r="N41" s="21" t="str">
        <f>IF(B41&lt;&gt;"",VLOOKUP(B41,[0]!podaci,13,FALSE),"")</f>
        <v/>
      </c>
      <c r="O41" s="110" t="str">
        <f>IF(B41&lt;&gt;"",VLOOKUP(B41,[0]!podaci,14,FALSE),"")</f>
        <v/>
      </c>
      <c r="P41" s="99" t="str">
        <f>IF(B41&lt;&gt;"",VLOOKUP(B41,[0]!podaci,15,FALSE),"")</f>
        <v/>
      </c>
      <c r="Q41" s="118" t="str">
        <f>IF(B41&lt;&gt;"",VLOOKUP(B41,[0]!podaci,16,FALSE),"")</f>
        <v/>
      </c>
      <c r="R41" s="14"/>
    </row>
    <row r="42" spans="1:18">
      <c r="A42" s="19">
        <f t="shared" si="0"/>
        <v>32</v>
      </c>
      <c r="B42" s="128"/>
      <c r="C42" s="21" t="str">
        <f>IF(B42&lt;&gt;"",VLOOKUP(B42,[0]!podaci,2,FALSE),"")</f>
        <v/>
      </c>
      <c r="D42" s="21" t="str">
        <f>IF(B42&lt;&gt;"",VLOOKUP(B42,[0]!podaci,3,FALSE),"")</f>
        <v/>
      </c>
      <c r="E42" s="114" t="str">
        <f>IF(B42&lt;&gt;"",VLOOKUP(B42,[0]!podaci,4,FALSE),"")</f>
        <v/>
      </c>
      <c r="F42" s="104" t="str">
        <f>IF(B42&lt;&gt;"",VLOOKUP(B42,[0]!podaci,5,FALSE),"")</f>
        <v/>
      </c>
      <c r="G42" s="108" t="str">
        <f>IF(B42&lt;&gt;"",VLOOKUP(B42,[0]!podaci,6,FALSE),"")</f>
        <v/>
      </c>
      <c r="H42" s="106" t="str">
        <f>IF(B42&lt;&gt;"",VLOOKUP(B42,[0]!podaci,7,FALSE),"")</f>
        <v/>
      </c>
      <c r="I42" s="110" t="str">
        <f>IF(B42&lt;&gt;"",VLOOKUP(B42,[0]!podaci,8,FALSE),"")</f>
        <v/>
      </c>
      <c r="J42" s="104" t="str">
        <f>IF(B42&lt;&gt;"",VLOOKUP(B42,[0]!podaci,9,FALSE),"")</f>
        <v/>
      </c>
      <c r="K42" s="108" t="str">
        <f>IF(B42&lt;&gt;"",VLOOKUP(B42,[0]!podaci,10,FALSE),"")</f>
        <v/>
      </c>
      <c r="L42" s="99" t="str">
        <f>IF(B42&lt;&gt;"",VLOOKUP(B42,[0]!podaci,11,FALSE),"")</f>
        <v/>
      </c>
      <c r="M42" s="104" t="str">
        <f>IF(B42&lt;&gt;"",VLOOKUP(B42,[0]!podaci,12,FALSE),"")</f>
        <v/>
      </c>
      <c r="N42" s="21" t="str">
        <f>IF(B42&lt;&gt;"",VLOOKUP(B42,[0]!podaci,13,FALSE),"")</f>
        <v/>
      </c>
      <c r="O42" s="110" t="str">
        <f>IF(B42&lt;&gt;"",VLOOKUP(B42,[0]!podaci,14,FALSE),"")</f>
        <v/>
      </c>
      <c r="P42" s="99" t="str">
        <f>IF(B42&lt;&gt;"",VLOOKUP(B42,[0]!podaci,15,FALSE),"")</f>
        <v/>
      </c>
      <c r="Q42" s="118" t="str">
        <f>IF(B42&lt;&gt;"",VLOOKUP(B42,[0]!podaci,16,FALSE),"")</f>
        <v/>
      </c>
      <c r="R42" s="14"/>
    </row>
    <row r="43" spans="1:18">
      <c r="A43" s="19">
        <f t="shared" si="0"/>
        <v>33</v>
      </c>
      <c r="B43" s="128"/>
      <c r="C43" s="21" t="str">
        <f>IF(B43&lt;&gt;"",VLOOKUP(B43,[0]!podaci,2,FALSE),"")</f>
        <v/>
      </c>
      <c r="D43" s="21" t="str">
        <f>IF(B43&lt;&gt;"",VLOOKUP(B43,[0]!podaci,3,FALSE),"")</f>
        <v/>
      </c>
      <c r="E43" s="114" t="str">
        <f>IF(B43&lt;&gt;"",VLOOKUP(B43,[0]!podaci,4,FALSE),"")</f>
        <v/>
      </c>
      <c r="F43" s="104" t="str">
        <f>IF(B43&lt;&gt;"",VLOOKUP(B43,[0]!podaci,5,FALSE),"")</f>
        <v/>
      </c>
      <c r="G43" s="108" t="str">
        <f>IF(B43&lt;&gt;"",VLOOKUP(B43,[0]!podaci,6,FALSE),"")</f>
        <v/>
      </c>
      <c r="H43" s="106" t="str">
        <f>IF(B43&lt;&gt;"",VLOOKUP(B43,[0]!podaci,7,FALSE),"")</f>
        <v/>
      </c>
      <c r="I43" s="110" t="str">
        <f>IF(B43&lt;&gt;"",VLOOKUP(B43,[0]!podaci,8,FALSE),"")</f>
        <v/>
      </c>
      <c r="J43" s="104" t="str">
        <f>IF(B43&lt;&gt;"",VLOOKUP(B43,[0]!podaci,9,FALSE),"")</f>
        <v/>
      </c>
      <c r="K43" s="108" t="str">
        <f>IF(B43&lt;&gt;"",VLOOKUP(B43,[0]!podaci,10,FALSE),"")</f>
        <v/>
      </c>
      <c r="L43" s="99" t="str">
        <f>IF(B43&lt;&gt;"",VLOOKUP(B43,[0]!podaci,11,FALSE),"")</f>
        <v/>
      </c>
      <c r="M43" s="104" t="str">
        <f>IF(B43&lt;&gt;"",VLOOKUP(B43,[0]!podaci,12,FALSE),"")</f>
        <v/>
      </c>
      <c r="N43" s="21" t="str">
        <f>IF(B43&lt;&gt;"",VLOOKUP(B43,[0]!podaci,13,FALSE),"")</f>
        <v/>
      </c>
      <c r="O43" s="110" t="str">
        <f>IF(B43&lt;&gt;"",VLOOKUP(B43,[0]!podaci,14,FALSE),"")</f>
        <v/>
      </c>
      <c r="P43" s="99" t="str">
        <f>IF(B43&lt;&gt;"",VLOOKUP(B43,[0]!podaci,15,FALSE),"")</f>
        <v/>
      </c>
      <c r="Q43" s="118" t="str">
        <f>IF(B43&lt;&gt;"",VLOOKUP(B43,[0]!podaci,16,FALSE),"")</f>
        <v/>
      </c>
      <c r="R43" s="14"/>
    </row>
    <row r="44" spans="1:18">
      <c r="A44" s="19">
        <f t="shared" si="0"/>
        <v>34</v>
      </c>
      <c r="B44" s="128"/>
      <c r="C44" s="21" t="str">
        <f>IF(B44&lt;&gt;"",VLOOKUP(B44,[0]!podaci,2,FALSE),"")</f>
        <v/>
      </c>
      <c r="D44" s="21" t="str">
        <f>IF(B44&lt;&gt;"",VLOOKUP(B44,[0]!podaci,3,FALSE),"")</f>
        <v/>
      </c>
      <c r="E44" s="114" t="str">
        <f>IF(B44&lt;&gt;"",VLOOKUP(B44,[0]!podaci,4,FALSE),"")</f>
        <v/>
      </c>
      <c r="F44" s="104" t="str">
        <f>IF(B44&lt;&gt;"",VLOOKUP(B44,[0]!podaci,5,FALSE),"")</f>
        <v/>
      </c>
      <c r="G44" s="108" t="str">
        <f>IF(B44&lt;&gt;"",VLOOKUP(B44,[0]!podaci,6,FALSE),"")</f>
        <v/>
      </c>
      <c r="H44" s="106" t="str">
        <f>IF(B44&lt;&gt;"",VLOOKUP(B44,[0]!podaci,7,FALSE),"")</f>
        <v/>
      </c>
      <c r="I44" s="110" t="str">
        <f>IF(B44&lt;&gt;"",VLOOKUP(B44,[0]!podaci,8,FALSE),"")</f>
        <v/>
      </c>
      <c r="J44" s="104" t="str">
        <f>IF(B44&lt;&gt;"",VLOOKUP(B44,[0]!podaci,9,FALSE),"")</f>
        <v/>
      </c>
      <c r="K44" s="108" t="str">
        <f>IF(B44&lt;&gt;"",VLOOKUP(B44,[0]!podaci,10,FALSE),"")</f>
        <v/>
      </c>
      <c r="L44" s="99" t="str">
        <f>IF(B44&lt;&gt;"",VLOOKUP(B44,[0]!podaci,11,FALSE),"")</f>
        <v/>
      </c>
      <c r="M44" s="104" t="str">
        <f>IF(B44&lt;&gt;"",VLOOKUP(B44,[0]!podaci,12,FALSE),"")</f>
        <v/>
      </c>
      <c r="N44" s="21" t="str">
        <f>IF(B44&lt;&gt;"",VLOOKUP(B44,[0]!podaci,13,FALSE),"")</f>
        <v/>
      </c>
      <c r="O44" s="110" t="str">
        <f>IF(B44&lt;&gt;"",VLOOKUP(B44,[0]!podaci,14,FALSE),"")</f>
        <v/>
      </c>
      <c r="P44" s="99" t="str">
        <f>IF(B44&lt;&gt;"",VLOOKUP(B44,[0]!podaci,15,FALSE),"")</f>
        <v/>
      </c>
      <c r="Q44" s="118" t="str">
        <f>IF(B44&lt;&gt;"",VLOOKUP(B44,[0]!podaci,16,FALSE),"")</f>
        <v/>
      </c>
      <c r="R44" s="14"/>
    </row>
    <row r="45" spans="1:18">
      <c r="A45" s="19">
        <f t="shared" si="0"/>
        <v>35</v>
      </c>
      <c r="B45" s="128"/>
      <c r="C45" s="21" t="str">
        <f>IF(B45&lt;&gt;"",VLOOKUP(B45,[0]!podaci,2,FALSE),"")</f>
        <v/>
      </c>
      <c r="D45" s="21" t="str">
        <f>IF(B45&lt;&gt;"",VLOOKUP(B45,[0]!podaci,3,FALSE),"")</f>
        <v/>
      </c>
      <c r="E45" s="114" t="str">
        <f>IF(B45&lt;&gt;"",VLOOKUP(B45,[0]!podaci,4,FALSE),"")</f>
        <v/>
      </c>
      <c r="F45" s="104" t="str">
        <f>IF(B45&lt;&gt;"",VLOOKUP(B45,[0]!podaci,5,FALSE),"")</f>
        <v/>
      </c>
      <c r="G45" s="108" t="str">
        <f>IF(B45&lt;&gt;"",VLOOKUP(B45,[0]!podaci,6,FALSE),"")</f>
        <v/>
      </c>
      <c r="H45" s="106" t="str">
        <f>IF(B45&lt;&gt;"",VLOOKUP(B45,[0]!podaci,7,FALSE),"")</f>
        <v/>
      </c>
      <c r="I45" s="110" t="str">
        <f>IF(B45&lt;&gt;"",VLOOKUP(B45,[0]!podaci,8,FALSE),"")</f>
        <v/>
      </c>
      <c r="J45" s="104" t="str">
        <f>IF(B45&lt;&gt;"",VLOOKUP(B45,[0]!podaci,9,FALSE),"")</f>
        <v/>
      </c>
      <c r="K45" s="108" t="str">
        <f>IF(B45&lt;&gt;"",VLOOKUP(B45,[0]!podaci,10,FALSE),"")</f>
        <v/>
      </c>
      <c r="L45" s="99" t="str">
        <f>IF(B45&lt;&gt;"",VLOOKUP(B45,[0]!podaci,11,FALSE),"")</f>
        <v/>
      </c>
      <c r="M45" s="104" t="str">
        <f>IF(B45&lt;&gt;"",VLOOKUP(B45,[0]!podaci,12,FALSE),"")</f>
        <v/>
      </c>
      <c r="N45" s="21" t="str">
        <f>IF(B45&lt;&gt;"",VLOOKUP(B45,[0]!podaci,13,FALSE),"")</f>
        <v/>
      </c>
      <c r="O45" s="110" t="str">
        <f>IF(B45&lt;&gt;"",VLOOKUP(B45,[0]!podaci,14,FALSE),"")</f>
        <v/>
      </c>
      <c r="P45" s="99" t="str">
        <f>IF(B45&lt;&gt;"",VLOOKUP(B45,[0]!podaci,15,FALSE),"")</f>
        <v/>
      </c>
      <c r="Q45" s="118" t="str">
        <f>IF(B45&lt;&gt;"",VLOOKUP(B45,[0]!podaci,16,FALSE),"")</f>
        <v/>
      </c>
      <c r="R45" s="14"/>
    </row>
    <row r="46" spans="1:18">
      <c r="A46" s="19">
        <f t="shared" si="0"/>
        <v>36</v>
      </c>
      <c r="B46" s="128"/>
      <c r="C46" s="21" t="str">
        <f>IF(B46&lt;&gt;"",VLOOKUP(B46,[0]!podaci,2,FALSE),"")</f>
        <v/>
      </c>
      <c r="D46" s="21" t="str">
        <f>IF(B46&lt;&gt;"",VLOOKUP(B46,[0]!podaci,3,FALSE),"")</f>
        <v/>
      </c>
      <c r="E46" s="114" t="str">
        <f>IF(B46&lt;&gt;"",VLOOKUP(B46,[0]!podaci,4,FALSE),"")</f>
        <v/>
      </c>
      <c r="F46" s="104" t="str">
        <f>IF(B46&lt;&gt;"",VLOOKUP(B46,[0]!podaci,5,FALSE),"")</f>
        <v/>
      </c>
      <c r="G46" s="108" t="str">
        <f>IF(B46&lt;&gt;"",VLOOKUP(B46,[0]!podaci,6,FALSE),"")</f>
        <v/>
      </c>
      <c r="H46" s="106" t="str">
        <f>IF(B46&lt;&gt;"",VLOOKUP(B46,[0]!podaci,7,FALSE),"")</f>
        <v/>
      </c>
      <c r="I46" s="110" t="str">
        <f>IF(B46&lt;&gt;"",VLOOKUP(B46,[0]!podaci,8,FALSE),"")</f>
        <v/>
      </c>
      <c r="J46" s="104" t="str">
        <f>IF(B46&lt;&gt;"",VLOOKUP(B46,[0]!podaci,9,FALSE),"")</f>
        <v/>
      </c>
      <c r="K46" s="108" t="str">
        <f>IF(B46&lt;&gt;"",VLOOKUP(B46,[0]!podaci,10,FALSE),"")</f>
        <v/>
      </c>
      <c r="L46" s="99" t="str">
        <f>IF(B46&lt;&gt;"",VLOOKUP(B46,[0]!podaci,11,FALSE),"")</f>
        <v/>
      </c>
      <c r="M46" s="104" t="str">
        <f>IF(B46&lt;&gt;"",VLOOKUP(B46,[0]!podaci,12,FALSE),"")</f>
        <v/>
      </c>
      <c r="N46" s="21" t="str">
        <f>IF(B46&lt;&gt;"",VLOOKUP(B46,[0]!podaci,13,FALSE),"")</f>
        <v/>
      </c>
      <c r="O46" s="110" t="str">
        <f>IF(B46&lt;&gt;"",VLOOKUP(B46,[0]!podaci,14,FALSE),"")</f>
        <v/>
      </c>
      <c r="P46" s="99" t="str">
        <f>IF(B46&lt;&gt;"",VLOOKUP(B46,[0]!podaci,15,FALSE),"")</f>
        <v/>
      </c>
      <c r="Q46" s="118" t="str">
        <f>IF(B46&lt;&gt;"",VLOOKUP(B46,[0]!podaci,16,FALSE),"")</f>
        <v/>
      </c>
      <c r="R46" s="14"/>
    </row>
    <row r="47" spans="1:18">
      <c r="A47" s="19">
        <f t="shared" si="0"/>
        <v>37</v>
      </c>
      <c r="B47" s="128"/>
      <c r="C47" s="21" t="str">
        <f>IF(B47&lt;&gt;"",VLOOKUP(B47,[0]!podaci,2,FALSE),"")</f>
        <v/>
      </c>
      <c r="D47" s="21" t="str">
        <f>IF(B47&lt;&gt;"",VLOOKUP(B47,[0]!podaci,3,FALSE),"")</f>
        <v/>
      </c>
      <c r="E47" s="114" t="str">
        <f>IF(B47&lt;&gt;"",VLOOKUP(B47,[0]!podaci,4,FALSE),"")</f>
        <v/>
      </c>
      <c r="F47" s="104" t="str">
        <f>IF(B47&lt;&gt;"",VLOOKUP(B47,[0]!podaci,5,FALSE),"")</f>
        <v/>
      </c>
      <c r="G47" s="108" t="str">
        <f>IF(B47&lt;&gt;"",VLOOKUP(B47,[0]!podaci,6,FALSE),"")</f>
        <v/>
      </c>
      <c r="H47" s="106" t="str">
        <f>IF(B47&lt;&gt;"",VLOOKUP(B47,[0]!podaci,7,FALSE),"")</f>
        <v/>
      </c>
      <c r="I47" s="110" t="str">
        <f>IF(B47&lt;&gt;"",VLOOKUP(B47,[0]!podaci,8,FALSE),"")</f>
        <v/>
      </c>
      <c r="J47" s="104" t="str">
        <f>IF(B47&lt;&gt;"",VLOOKUP(B47,[0]!podaci,9,FALSE),"")</f>
        <v/>
      </c>
      <c r="K47" s="108" t="str">
        <f>IF(B47&lt;&gt;"",VLOOKUP(B47,[0]!podaci,10,FALSE),"")</f>
        <v/>
      </c>
      <c r="L47" s="99" t="str">
        <f>IF(B47&lt;&gt;"",VLOOKUP(B47,[0]!podaci,11,FALSE),"")</f>
        <v/>
      </c>
      <c r="M47" s="104" t="str">
        <f>IF(B47&lt;&gt;"",VLOOKUP(B47,[0]!podaci,12,FALSE),"")</f>
        <v/>
      </c>
      <c r="N47" s="21" t="str">
        <f>IF(B47&lt;&gt;"",VLOOKUP(B47,[0]!podaci,13,FALSE),"")</f>
        <v/>
      </c>
      <c r="O47" s="110" t="str">
        <f>IF(B47&lt;&gt;"",VLOOKUP(B47,[0]!podaci,14,FALSE),"")</f>
        <v/>
      </c>
      <c r="P47" s="99" t="str">
        <f>IF(B47&lt;&gt;"",VLOOKUP(B47,[0]!podaci,15,FALSE),"")</f>
        <v/>
      </c>
      <c r="Q47" s="118" t="str">
        <f>IF(B47&lt;&gt;"",VLOOKUP(B47,[0]!podaci,16,FALSE),"")</f>
        <v/>
      </c>
      <c r="R47" s="14"/>
    </row>
    <row r="48" spans="1:18">
      <c r="A48" s="19">
        <f t="shared" si="0"/>
        <v>38</v>
      </c>
      <c r="B48" s="128"/>
      <c r="C48" s="21" t="str">
        <f>IF(B48&lt;&gt;"",VLOOKUP(B48,[0]!podaci,2,FALSE),"")</f>
        <v/>
      </c>
      <c r="D48" s="21" t="str">
        <f>IF(B48&lt;&gt;"",VLOOKUP(B48,[0]!podaci,3,FALSE),"")</f>
        <v/>
      </c>
      <c r="E48" s="114" t="str">
        <f>IF(B48&lt;&gt;"",VLOOKUP(B48,[0]!podaci,4,FALSE),"")</f>
        <v/>
      </c>
      <c r="F48" s="104" t="str">
        <f>IF(B48&lt;&gt;"",VLOOKUP(B48,[0]!podaci,5,FALSE),"")</f>
        <v/>
      </c>
      <c r="G48" s="108" t="str">
        <f>IF(B48&lt;&gt;"",VLOOKUP(B48,[0]!podaci,6,FALSE),"")</f>
        <v/>
      </c>
      <c r="H48" s="106" t="str">
        <f>IF(B48&lt;&gt;"",VLOOKUP(B48,[0]!podaci,7,FALSE),"")</f>
        <v/>
      </c>
      <c r="I48" s="110" t="str">
        <f>IF(B48&lt;&gt;"",VLOOKUP(B48,[0]!podaci,8,FALSE),"")</f>
        <v/>
      </c>
      <c r="J48" s="104" t="str">
        <f>IF(B48&lt;&gt;"",VLOOKUP(B48,[0]!podaci,9,FALSE),"")</f>
        <v/>
      </c>
      <c r="K48" s="108" t="str">
        <f>IF(B48&lt;&gt;"",VLOOKUP(B48,[0]!podaci,10,FALSE),"")</f>
        <v/>
      </c>
      <c r="L48" s="99" t="str">
        <f>IF(B48&lt;&gt;"",VLOOKUP(B48,[0]!podaci,11,FALSE),"")</f>
        <v/>
      </c>
      <c r="M48" s="104" t="str">
        <f>IF(B48&lt;&gt;"",VLOOKUP(B48,[0]!podaci,12,FALSE),"")</f>
        <v/>
      </c>
      <c r="N48" s="21" t="str">
        <f>IF(B48&lt;&gt;"",VLOOKUP(B48,[0]!podaci,13,FALSE),"")</f>
        <v/>
      </c>
      <c r="O48" s="110" t="str">
        <f>IF(B48&lt;&gt;"",VLOOKUP(B48,[0]!podaci,14,FALSE),"")</f>
        <v/>
      </c>
      <c r="P48" s="99" t="str">
        <f>IF(B48&lt;&gt;"",VLOOKUP(B48,[0]!podaci,15,FALSE),"")</f>
        <v/>
      </c>
      <c r="Q48" s="118" t="str">
        <f>IF(B48&lt;&gt;"",VLOOKUP(B48,[0]!podaci,16,FALSE),"")</f>
        <v/>
      </c>
      <c r="R48" s="14"/>
    </row>
    <row r="49" spans="1:18">
      <c r="A49" s="19">
        <f t="shared" si="0"/>
        <v>39</v>
      </c>
      <c r="B49" s="128"/>
      <c r="C49" s="21" t="str">
        <f>IF(B49&lt;&gt;"",VLOOKUP(B49,[0]!podaci,2,FALSE),"")</f>
        <v/>
      </c>
      <c r="D49" s="21" t="str">
        <f>IF(B49&lt;&gt;"",VLOOKUP(B49,[0]!podaci,3,FALSE),"")</f>
        <v/>
      </c>
      <c r="E49" s="114" t="str">
        <f>IF(B49&lt;&gt;"",VLOOKUP(B49,[0]!podaci,4,FALSE),"")</f>
        <v/>
      </c>
      <c r="F49" s="104" t="str">
        <f>IF(B49&lt;&gt;"",VLOOKUP(B49,[0]!podaci,5,FALSE),"")</f>
        <v/>
      </c>
      <c r="G49" s="108" t="str">
        <f>IF(B49&lt;&gt;"",VLOOKUP(B49,[0]!podaci,6,FALSE),"")</f>
        <v/>
      </c>
      <c r="H49" s="106" t="str">
        <f>IF(B49&lt;&gt;"",VLOOKUP(B49,[0]!podaci,7,FALSE),"")</f>
        <v/>
      </c>
      <c r="I49" s="110" t="str">
        <f>IF(B49&lt;&gt;"",VLOOKUP(B49,[0]!podaci,8,FALSE),"")</f>
        <v/>
      </c>
      <c r="J49" s="104" t="str">
        <f>IF(B49&lt;&gt;"",VLOOKUP(B49,[0]!podaci,9,FALSE),"")</f>
        <v/>
      </c>
      <c r="K49" s="108" t="str">
        <f>IF(B49&lt;&gt;"",VLOOKUP(B49,[0]!podaci,10,FALSE),"")</f>
        <v/>
      </c>
      <c r="L49" s="99" t="str">
        <f>IF(B49&lt;&gt;"",VLOOKUP(B49,[0]!podaci,11,FALSE),"")</f>
        <v/>
      </c>
      <c r="M49" s="104" t="str">
        <f>IF(B49&lt;&gt;"",VLOOKUP(B49,[0]!podaci,12,FALSE),"")</f>
        <v/>
      </c>
      <c r="N49" s="21" t="str">
        <f>IF(B49&lt;&gt;"",VLOOKUP(B49,[0]!podaci,13,FALSE),"")</f>
        <v/>
      </c>
      <c r="O49" s="110" t="str">
        <f>IF(B49&lt;&gt;"",VLOOKUP(B49,[0]!podaci,14,FALSE),"")</f>
        <v/>
      </c>
      <c r="P49" s="99" t="str">
        <f>IF(B49&lt;&gt;"",VLOOKUP(B49,[0]!podaci,15,FALSE),"")</f>
        <v/>
      </c>
      <c r="Q49" s="118" t="str">
        <f>IF(B49&lt;&gt;"",VLOOKUP(B49,[0]!podaci,16,FALSE),"")</f>
        <v/>
      </c>
      <c r="R49" s="14"/>
    </row>
    <row r="50" spans="1:18">
      <c r="A50" s="19">
        <f t="shared" si="0"/>
        <v>40</v>
      </c>
      <c r="B50" s="128"/>
      <c r="C50" s="21" t="str">
        <f>IF(B50&lt;&gt;"",VLOOKUP(B50,[0]!podaci,2,FALSE),"")</f>
        <v/>
      </c>
      <c r="D50" s="21" t="str">
        <f>IF(B50&lt;&gt;"",VLOOKUP(B50,[0]!podaci,3,FALSE),"")</f>
        <v/>
      </c>
      <c r="E50" s="114" t="str">
        <f>IF(B50&lt;&gt;"",VLOOKUP(B50,[0]!podaci,4,FALSE),"")</f>
        <v/>
      </c>
      <c r="F50" s="104" t="str">
        <f>IF(B50&lt;&gt;"",VLOOKUP(B50,[0]!podaci,5,FALSE),"")</f>
        <v/>
      </c>
      <c r="G50" s="108" t="str">
        <f>IF(B50&lt;&gt;"",VLOOKUP(B50,[0]!podaci,6,FALSE),"")</f>
        <v/>
      </c>
      <c r="H50" s="106" t="str">
        <f>IF(B50&lt;&gt;"",VLOOKUP(B50,[0]!podaci,7,FALSE),"")</f>
        <v/>
      </c>
      <c r="I50" s="110" t="str">
        <f>IF(B50&lt;&gt;"",VLOOKUP(B50,[0]!podaci,8,FALSE),"")</f>
        <v/>
      </c>
      <c r="J50" s="104" t="str">
        <f>IF(B50&lt;&gt;"",VLOOKUP(B50,[0]!podaci,9,FALSE),"")</f>
        <v/>
      </c>
      <c r="K50" s="108" t="str">
        <f>IF(B50&lt;&gt;"",VLOOKUP(B50,[0]!podaci,10,FALSE),"")</f>
        <v/>
      </c>
      <c r="L50" s="99" t="str">
        <f>IF(B50&lt;&gt;"",VLOOKUP(B50,[0]!podaci,11,FALSE),"")</f>
        <v/>
      </c>
      <c r="M50" s="104" t="str">
        <f>IF(B50&lt;&gt;"",VLOOKUP(B50,[0]!podaci,12,FALSE),"")</f>
        <v/>
      </c>
      <c r="N50" s="21" t="str">
        <f>IF(B50&lt;&gt;"",VLOOKUP(B50,[0]!podaci,13,FALSE),"")</f>
        <v/>
      </c>
      <c r="O50" s="110" t="str">
        <f>IF(B50&lt;&gt;"",VLOOKUP(B50,[0]!podaci,14,FALSE),"")</f>
        <v/>
      </c>
      <c r="P50" s="99" t="str">
        <f>IF(B50&lt;&gt;"",VLOOKUP(B50,[0]!podaci,15,FALSE),"")</f>
        <v/>
      </c>
      <c r="Q50" s="118" t="str">
        <f>IF(B50&lt;&gt;"",VLOOKUP(B50,[0]!podaci,16,FALSE),"")</f>
        <v/>
      </c>
      <c r="R50" s="14"/>
    </row>
    <row r="51" spans="1:18">
      <c r="A51" s="19">
        <f t="shared" si="0"/>
        <v>41</v>
      </c>
      <c r="B51" s="128"/>
      <c r="C51" s="21" t="str">
        <f>IF(B51&lt;&gt;"",VLOOKUP(B51,[0]!podaci,2,FALSE),"")</f>
        <v/>
      </c>
      <c r="D51" s="21" t="str">
        <f>IF(B51&lt;&gt;"",VLOOKUP(B51,[0]!podaci,3,FALSE),"")</f>
        <v/>
      </c>
      <c r="E51" s="114" t="str">
        <f>IF(B51&lt;&gt;"",VLOOKUP(B51,[0]!podaci,4,FALSE),"")</f>
        <v/>
      </c>
      <c r="F51" s="104" t="str">
        <f>IF(B51&lt;&gt;"",VLOOKUP(B51,[0]!podaci,5,FALSE),"")</f>
        <v/>
      </c>
      <c r="G51" s="108" t="str">
        <f>IF(B51&lt;&gt;"",VLOOKUP(B51,[0]!podaci,6,FALSE),"")</f>
        <v/>
      </c>
      <c r="H51" s="106" t="str">
        <f>IF(B51&lt;&gt;"",VLOOKUP(B51,[0]!podaci,7,FALSE),"")</f>
        <v/>
      </c>
      <c r="I51" s="110" t="str">
        <f>IF(B51&lt;&gt;"",VLOOKUP(B51,[0]!podaci,8,FALSE),"")</f>
        <v/>
      </c>
      <c r="J51" s="104" t="str">
        <f>IF(B51&lt;&gt;"",VLOOKUP(B51,[0]!podaci,9,FALSE),"")</f>
        <v/>
      </c>
      <c r="K51" s="108" t="str">
        <f>IF(B51&lt;&gt;"",VLOOKUP(B51,[0]!podaci,10,FALSE),"")</f>
        <v/>
      </c>
      <c r="L51" s="99" t="str">
        <f>IF(B51&lt;&gt;"",VLOOKUP(B51,[0]!podaci,11,FALSE),"")</f>
        <v/>
      </c>
      <c r="M51" s="104" t="str">
        <f>IF(B51&lt;&gt;"",VLOOKUP(B51,[0]!podaci,12,FALSE),"")</f>
        <v/>
      </c>
      <c r="N51" s="21" t="str">
        <f>IF(B51&lt;&gt;"",VLOOKUP(B51,[0]!podaci,13,FALSE),"")</f>
        <v/>
      </c>
      <c r="O51" s="110" t="str">
        <f>IF(B51&lt;&gt;"",VLOOKUP(B51,[0]!podaci,14,FALSE),"")</f>
        <v/>
      </c>
      <c r="P51" s="99" t="str">
        <f>IF(B51&lt;&gt;"",VLOOKUP(B51,[0]!podaci,15,FALSE),"")</f>
        <v/>
      </c>
      <c r="Q51" s="118" t="str">
        <f>IF(B51&lt;&gt;"",VLOOKUP(B51,[0]!podaci,16,FALSE),"")</f>
        <v/>
      </c>
      <c r="R51" s="14"/>
    </row>
    <row r="52" spans="1:18">
      <c r="A52" s="19">
        <f t="shared" si="0"/>
        <v>42</v>
      </c>
      <c r="B52" s="128"/>
      <c r="C52" s="21" t="str">
        <f>IF(B52&lt;&gt;"",VLOOKUP(B52,[0]!podaci,2,FALSE),"")</f>
        <v/>
      </c>
      <c r="D52" s="21" t="str">
        <f>IF(B52&lt;&gt;"",VLOOKUP(B52,[0]!podaci,3,FALSE),"")</f>
        <v/>
      </c>
      <c r="E52" s="114" t="str">
        <f>IF(B52&lt;&gt;"",VLOOKUP(B52,[0]!podaci,4,FALSE),"")</f>
        <v/>
      </c>
      <c r="F52" s="104" t="str">
        <f>IF(B52&lt;&gt;"",VLOOKUP(B52,[0]!podaci,5,FALSE),"")</f>
        <v/>
      </c>
      <c r="G52" s="108" t="str">
        <f>IF(B52&lt;&gt;"",VLOOKUP(B52,[0]!podaci,6,FALSE),"")</f>
        <v/>
      </c>
      <c r="H52" s="106" t="str">
        <f>IF(B52&lt;&gt;"",VLOOKUP(B52,[0]!podaci,7,FALSE),"")</f>
        <v/>
      </c>
      <c r="I52" s="110" t="str">
        <f>IF(B52&lt;&gt;"",VLOOKUP(B52,[0]!podaci,8,FALSE),"")</f>
        <v/>
      </c>
      <c r="J52" s="104" t="str">
        <f>IF(B52&lt;&gt;"",VLOOKUP(B52,[0]!podaci,9,FALSE),"")</f>
        <v/>
      </c>
      <c r="K52" s="108" t="str">
        <f>IF(B52&lt;&gt;"",VLOOKUP(B52,[0]!podaci,10,FALSE),"")</f>
        <v/>
      </c>
      <c r="L52" s="99" t="str">
        <f>IF(B52&lt;&gt;"",VLOOKUP(B52,[0]!podaci,11,FALSE),"")</f>
        <v/>
      </c>
      <c r="M52" s="104" t="str">
        <f>IF(B52&lt;&gt;"",VLOOKUP(B52,[0]!podaci,12,FALSE),"")</f>
        <v/>
      </c>
      <c r="N52" s="21" t="str">
        <f>IF(B52&lt;&gt;"",VLOOKUP(B52,[0]!podaci,13,FALSE),"")</f>
        <v/>
      </c>
      <c r="O52" s="110" t="str">
        <f>IF(B52&lt;&gt;"",VLOOKUP(B52,[0]!podaci,14,FALSE),"")</f>
        <v/>
      </c>
      <c r="P52" s="99" t="str">
        <f>IF(B52&lt;&gt;"",VLOOKUP(B52,[0]!podaci,15,FALSE),"")</f>
        <v/>
      </c>
      <c r="Q52" s="118" t="str">
        <f>IF(B52&lt;&gt;"",VLOOKUP(B52,[0]!podaci,16,FALSE),"")</f>
        <v/>
      </c>
      <c r="R52" s="14"/>
    </row>
    <row r="53" spans="1:18">
      <c r="A53" s="19">
        <f t="shared" si="0"/>
        <v>43</v>
      </c>
      <c r="B53" s="128"/>
      <c r="C53" s="21" t="str">
        <f>IF(B53&lt;&gt;"",VLOOKUP(B53,[0]!podaci,2,FALSE),"")</f>
        <v/>
      </c>
      <c r="D53" s="21" t="str">
        <f>IF(B53&lt;&gt;"",VLOOKUP(B53,[0]!podaci,3,FALSE),"")</f>
        <v/>
      </c>
      <c r="E53" s="114" t="str">
        <f>IF(B53&lt;&gt;"",VLOOKUP(B53,[0]!podaci,4,FALSE),"")</f>
        <v/>
      </c>
      <c r="F53" s="104" t="str">
        <f>IF(B53&lt;&gt;"",VLOOKUP(B53,[0]!podaci,5,FALSE),"")</f>
        <v/>
      </c>
      <c r="G53" s="108" t="str">
        <f>IF(B53&lt;&gt;"",VLOOKUP(B53,[0]!podaci,6,FALSE),"")</f>
        <v/>
      </c>
      <c r="H53" s="106" t="str">
        <f>IF(B53&lt;&gt;"",VLOOKUP(B53,[0]!podaci,7,FALSE),"")</f>
        <v/>
      </c>
      <c r="I53" s="110" t="str">
        <f>IF(B53&lt;&gt;"",VLOOKUP(B53,[0]!podaci,8,FALSE),"")</f>
        <v/>
      </c>
      <c r="J53" s="104" t="str">
        <f>IF(B53&lt;&gt;"",VLOOKUP(B53,[0]!podaci,9,FALSE),"")</f>
        <v/>
      </c>
      <c r="K53" s="108" t="str">
        <f>IF(B53&lt;&gt;"",VLOOKUP(B53,[0]!podaci,10,FALSE),"")</f>
        <v/>
      </c>
      <c r="L53" s="99" t="str">
        <f>IF(B53&lt;&gt;"",VLOOKUP(B53,[0]!podaci,11,FALSE),"")</f>
        <v/>
      </c>
      <c r="M53" s="104" t="str">
        <f>IF(B53&lt;&gt;"",VLOOKUP(B53,[0]!podaci,12,FALSE),"")</f>
        <v/>
      </c>
      <c r="N53" s="21" t="str">
        <f>IF(B53&lt;&gt;"",VLOOKUP(B53,[0]!podaci,13,FALSE),"")</f>
        <v/>
      </c>
      <c r="O53" s="110" t="str">
        <f>IF(B53&lt;&gt;"",VLOOKUP(B53,[0]!podaci,14,FALSE),"")</f>
        <v/>
      </c>
      <c r="P53" s="99" t="str">
        <f>IF(B53&lt;&gt;"",VLOOKUP(B53,[0]!podaci,15,FALSE),"")</f>
        <v/>
      </c>
      <c r="Q53" s="118" t="str">
        <f>IF(B53&lt;&gt;"",VLOOKUP(B53,[0]!podaci,16,FALSE),"")</f>
        <v/>
      </c>
      <c r="R53" s="14"/>
    </row>
    <row r="54" spans="1:18">
      <c r="A54" s="19">
        <f t="shared" si="0"/>
        <v>44</v>
      </c>
      <c r="B54" s="128"/>
      <c r="C54" s="21" t="str">
        <f>IF(B54&lt;&gt;"",VLOOKUP(B54,[0]!podaci,2,FALSE),"")</f>
        <v/>
      </c>
      <c r="D54" s="21" t="str">
        <f>IF(B54&lt;&gt;"",VLOOKUP(B54,[0]!podaci,3,FALSE),"")</f>
        <v/>
      </c>
      <c r="E54" s="114" t="str">
        <f>IF(B54&lt;&gt;"",VLOOKUP(B54,[0]!podaci,4,FALSE),"")</f>
        <v/>
      </c>
      <c r="F54" s="104" t="str">
        <f>IF(B54&lt;&gt;"",VLOOKUP(B54,[0]!podaci,5,FALSE),"")</f>
        <v/>
      </c>
      <c r="G54" s="108" t="str">
        <f>IF(B54&lt;&gt;"",VLOOKUP(B54,[0]!podaci,6,FALSE),"")</f>
        <v/>
      </c>
      <c r="H54" s="106" t="str">
        <f>IF(B54&lt;&gt;"",VLOOKUP(B54,[0]!podaci,7,FALSE),"")</f>
        <v/>
      </c>
      <c r="I54" s="110" t="str">
        <f>IF(B54&lt;&gt;"",VLOOKUP(B54,[0]!podaci,8,FALSE),"")</f>
        <v/>
      </c>
      <c r="J54" s="104" t="str">
        <f>IF(B54&lt;&gt;"",VLOOKUP(B54,[0]!podaci,9,FALSE),"")</f>
        <v/>
      </c>
      <c r="K54" s="108" t="str">
        <f>IF(B54&lt;&gt;"",VLOOKUP(B54,[0]!podaci,10,FALSE),"")</f>
        <v/>
      </c>
      <c r="L54" s="99" t="str">
        <f>IF(B54&lt;&gt;"",VLOOKUP(B54,[0]!podaci,11,FALSE),"")</f>
        <v/>
      </c>
      <c r="M54" s="104" t="str">
        <f>IF(B54&lt;&gt;"",VLOOKUP(B54,[0]!podaci,12,FALSE),"")</f>
        <v/>
      </c>
      <c r="N54" s="21" t="str">
        <f>IF(B54&lt;&gt;"",VLOOKUP(B54,[0]!podaci,13,FALSE),"")</f>
        <v/>
      </c>
      <c r="O54" s="110" t="str">
        <f>IF(B54&lt;&gt;"",VLOOKUP(B54,[0]!podaci,14,FALSE),"")</f>
        <v/>
      </c>
      <c r="P54" s="99" t="str">
        <f>IF(B54&lt;&gt;"",VLOOKUP(B54,[0]!podaci,15,FALSE),"")</f>
        <v/>
      </c>
      <c r="Q54" s="118" t="str">
        <f>IF(B54&lt;&gt;"",VLOOKUP(B54,[0]!podaci,16,FALSE),"")</f>
        <v/>
      </c>
      <c r="R54" s="14"/>
    </row>
    <row r="55" spans="1:18">
      <c r="A55" s="19">
        <f t="shared" si="0"/>
        <v>45</v>
      </c>
      <c r="B55" s="128"/>
      <c r="C55" s="21" t="str">
        <f>IF(B55&lt;&gt;"",VLOOKUP(B55,[0]!podaci,2,FALSE),"")</f>
        <v/>
      </c>
      <c r="D55" s="21" t="str">
        <f>IF(B55&lt;&gt;"",VLOOKUP(B55,[0]!podaci,3,FALSE),"")</f>
        <v/>
      </c>
      <c r="E55" s="114" t="str">
        <f>IF(B55&lt;&gt;"",VLOOKUP(B55,[0]!podaci,4,FALSE),"")</f>
        <v/>
      </c>
      <c r="F55" s="104" t="str">
        <f>IF(B55&lt;&gt;"",VLOOKUP(B55,[0]!podaci,5,FALSE),"")</f>
        <v/>
      </c>
      <c r="G55" s="108" t="str">
        <f>IF(B55&lt;&gt;"",VLOOKUP(B55,[0]!podaci,6,FALSE),"")</f>
        <v/>
      </c>
      <c r="H55" s="106" t="str">
        <f>IF(B55&lt;&gt;"",VLOOKUP(B55,[0]!podaci,7,FALSE),"")</f>
        <v/>
      </c>
      <c r="I55" s="110" t="str">
        <f>IF(B55&lt;&gt;"",VLOOKUP(B55,[0]!podaci,8,FALSE),"")</f>
        <v/>
      </c>
      <c r="J55" s="104" t="str">
        <f>IF(B55&lt;&gt;"",VLOOKUP(B55,[0]!podaci,9,FALSE),"")</f>
        <v/>
      </c>
      <c r="K55" s="108" t="str">
        <f>IF(B55&lt;&gt;"",VLOOKUP(B55,[0]!podaci,10,FALSE),"")</f>
        <v/>
      </c>
      <c r="L55" s="99" t="str">
        <f>IF(B55&lt;&gt;"",VLOOKUP(B55,[0]!podaci,11,FALSE),"")</f>
        <v/>
      </c>
      <c r="M55" s="104" t="str">
        <f>IF(B55&lt;&gt;"",VLOOKUP(B55,[0]!podaci,12,FALSE),"")</f>
        <v/>
      </c>
      <c r="N55" s="21" t="str">
        <f>IF(B55&lt;&gt;"",VLOOKUP(B55,[0]!podaci,13,FALSE),"")</f>
        <v/>
      </c>
      <c r="O55" s="110" t="str">
        <f>IF(B55&lt;&gt;"",VLOOKUP(B55,[0]!podaci,14,FALSE),"")</f>
        <v/>
      </c>
      <c r="P55" s="99" t="str">
        <f>IF(B55&lt;&gt;"",VLOOKUP(B55,[0]!podaci,15,FALSE),"")</f>
        <v/>
      </c>
      <c r="Q55" s="118" t="str">
        <f>IF(B55&lt;&gt;"",VLOOKUP(B55,[0]!podaci,16,FALSE),"")</f>
        <v/>
      </c>
      <c r="R55" s="14"/>
    </row>
    <row r="56" spans="1:18">
      <c r="A56" s="19">
        <f t="shared" si="0"/>
        <v>46</v>
      </c>
      <c r="B56" s="128"/>
      <c r="C56" s="21" t="str">
        <f>IF(B56&lt;&gt;"",VLOOKUP(B56,[0]!podaci,2,FALSE),"")</f>
        <v/>
      </c>
      <c r="D56" s="21" t="str">
        <f>IF(B56&lt;&gt;"",VLOOKUP(B56,[0]!podaci,3,FALSE),"")</f>
        <v/>
      </c>
      <c r="E56" s="114" t="str">
        <f>IF(B56&lt;&gt;"",VLOOKUP(B56,[0]!podaci,4,FALSE),"")</f>
        <v/>
      </c>
      <c r="F56" s="104" t="str">
        <f>IF(B56&lt;&gt;"",VLOOKUP(B56,[0]!podaci,5,FALSE),"")</f>
        <v/>
      </c>
      <c r="G56" s="108" t="str">
        <f>IF(B56&lt;&gt;"",VLOOKUP(B56,[0]!podaci,6,FALSE),"")</f>
        <v/>
      </c>
      <c r="H56" s="106" t="str">
        <f>IF(B56&lt;&gt;"",VLOOKUP(B56,[0]!podaci,7,FALSE),"")</f>
        <v/>
      </c>
      <c r="I56" s="110" t="str">
        <f>IF(B56&lt;&gt;"",VLOOKUP(B56,[0]!podaci,8,FALSE),"")</f>
        <v/>
      </c>
      <c r="J56" s="104" t="str">
        <f>IF(B56&lt;&gt;"",VLOOKUP(B56,[0]!podaci,9,FALSE),"")</f>
        <v/>
      </c>
      <c r="K56" s="108" t="str">
        <f>IF(B56&lt;&gt;"",VLOOKUP(B56,[0]!podaci,10,FALSE),"")</f>
        <v/>
      </c>
      <c r="L56" s="99" t="str">
        <f>IF(B56&lt;&gt;"",VLOOKUP(B56,[0]!podaci,11,FALSE),"")</f>
        <v/>
      </c>
      <c r="M56" s="104" t="str">
        <f>IF(B56&lt;&gt;"",VLOOKUP(B56,[0]!podaci,12,FALSE),"")</f>
        <v/>
      </c>
      <c r="N56" s="21" t="str">
        <f>IF(B56&lt;&gt;"",VLOOKUP(B56,[0]!podaci,13,FALSE),"")</f>
        <v/>
      </c>
      <c r="O56" s="110" t="str">
        <f>IF(B56&lt;&gt;"",VLOOKUP(B56,[0]!podaci,14,FALSE),"")</f>
        <v/>
      </c>
      <c r="P56" s="99" t="str">
        <f>IF(B56&lt;&gt;"",VLOOKUP(B56,[0]!podaci,15,FALSE),"")</f>
        <v/>
      </c>
      <c r="Q56" s="118" t="str">
        <f>IF(B56&lt;&gt;"",VLOOKUP(B56,[0]!podaci,16,FALSE),"")</f>
        <v/>
      </c>
      <c r="R56" s="14"/>
    </row>
    <row r="57" spans="1:18">
      <c r="A57" s="19">
        <f t="shared" si="0"/>
        <v>47</v>
      </c>
      <c r="B57" s="128"/>
      <c r="C57" s="21" t="str">
        <f>IF(B57&lt;&gt;"",VLOOKUP(B57,[0]!podaci,2,FALSE),"")</f>
        <v/>
      </c>
      <c r="D57" s="21" t="str">
        <f>IF(B57&lt;&gt;"",VLOOKUP(B57,[0]!podaci,3,FALSE),"")</f>
        <v/>
      </c>
      <c r="E57" s="114" t="str">
        <f>IF(B57&lt;&gt;"",VLOOKUP(B57,[0]!podaci,4,FALSE),"")</f>
        <v/>
      </c>
      <c r="F57" s="104" t="str">
        <f>IF(B57&lt;&gt;"",VLOOKUP(B57,[0]!podaci,5,FALSE),"")</f>
        <v/>
      </c>
      <c r="G57" s="108" t="str">
        <f>IF(B57&lt;&gt;"",VLOOKUP(B57,[0]!podaci,6,FALSE),"")</f>
        <v/>
      </c>
      <c r="H57" s="106" t="str">
        <f>IF(B57&lt;&gt;"",VLOOKUP(B57,[0]!podaci,7,FALSE),"")</f>
        <v/>
      </c>
      <c r="I57" s="110" t="str">
        <f>IF(B57&lt;&gt;"",VLOOKUP(B57,[0]!podaci,8,FALSE),"")</f>
        <v/>
      </c>
      <c r="J57" s="104" t="str">
        <f>IF(B57&lt;&gt;"",VLOOKUP(B57,[0]!podaci,9,FALSE),"")</f>
        <v/>
      </c>
      <c r="K57" s="108" t="str">
        <f>IF(B57&lt;&gt;"",VLOOKUP(B57,[0]!podaci,10,FALSE),"")</f>
        <v/>
      </c>
      <c r="L57" s="99" t="str">
        <f>IF(B57&lt;&gt;"",VLOOKUP(B57,[0]!podaci,11,FALSE),"")</f>
        <v/>
      </c>
      <c r="M57" s="104" t="str">
        <f>IF(B57&lt;&gt;"",VLOOKUP(B57,[0]!podaci,12,FALSE),"")</f>
        <v/>
      </c>
      <c r="N57" s="21" t="str">
        <f>IF(B57&lt;&gt;"",VLOOKUP(B57,[0]!podaci,13,FALSE),"")</f>
        <v/>
      </c>
      <c r="O57" s="110" t="str">
        <f>IF(B57&lt;&gt;"",VLOOKUP(B57,[0]!podaci,14,FALSE),"")</f>
        <v/>
      </c>
      <c r="P57" s="99" t="str">
        <f>IF(B57&lt;&gt;"",VLOOKUP(B57,[0]!podaci,15,FALSE),"")</f>
        <v/>
      </c>
      <c r="Q57" s="118" t="str">
        <f>IF(B57&lt;&gt;"",VLOOKUP(B57,[0]!podaci,16,FALSE),"")</f>
        <v/>
      </c>
      <c r="R57" s="14"/>
    </row>
    <row r="58" spans="1:18">
      <c r="A58" s="19">
        <f t="shared" si="0"/>
        <v>48</v>
      </c>
      <c r="B58" s="128"/>
      <c r="C58" s="21" t="str">
        <f>IF(B58&lt;&gt;"",VLOOKUP(B58,[0]!podaci,2,FALSE),"")</f>
        <v/>
      </c>
      <c r="D58" s="21" t="str">
        <f>IF(B58&lt;&gt;"",VLOOKUP(B58,[0]!podaci,3,FALSE),"")</f>
        <v/>
      </c>
      <c r="E58" s="114" t="str">
        <f>IF(B58&lt;&gt;"",VLOOKUP(B58,[0]!podaci,4,FALSE),"")</f>
        <v/>
      </c>
      <c r="F58" s="104" t="str">
        <f>IF(B58&lt;&gt;"",VLOOKUP(B58,[0]!podaci,5,FALSE),"")</f>
        <v/>
      </c>
      <c r="G58" s="108" t="str">
        <f>IF(B58&lt;&gt;"",VLOOKUP(B58,[0]!podaci,6,FALSE),"")</f>
        <v/>
      </c>
      <c r="H58" s="106" t="str">
        <f>IF(B58&lt;&gt;"",VLOOKUP(B58,[0]!podaci,7,FALSE),"")</f>
        <v/>
      </c>
      <c r="I58" s="110" t="str">
        <f>IF(B58&lt;&gt;"",VLOOKUP(B58,[0]!podaci,8,FALSE),"")</f>
        <v/>
      </c>
      <c r="J58" s="104" t="str">
        <f>IF(B58&lt;&gt;"",VLOOKUP(B58,[0]!podaci,9,FALSE),"")</f>
        <v/>
      </c>
      <c r="K58" s="108" t="str">
        <f>IF(B58&lt;&gt;"",VLOOKUP(B58,[0]!podaci,10,FALSE),"")</f>
        <v/>
      </c>
      <c r="L58" s="99" t="str">
        <f>IF(B58&lt;&gt;"",VLOOKUP(B58,[0]!podaci,11,FALSE),"")</f>
        <v/>
      </c>
      <c r="M58" s="104" t="str">
        <f>IF(B58&lt;&gt;"",VLOOKUP(B58,[0]!podaci,12,FALSE),"")</f>
        <v/>
      </c>
      <c r="N58" s="21" t="str">
        <f>IF(B58&lt;&gt;"",VLOOKUP(B58,[0]!podaci,13,FALSE),"")</f>
        <v/>
      </c>
      <c r="O58" s="110" t="str">
        <f>IF(B58&lt;&gt;"",VLOOKUP(B58,[0]!podaci,14,FALSE),"")</f>
        <v/>
      </c>
      <c r="P58" s="99" t="str">
        <f>IF(B58&lt;&gt;"",VLOOKUP(B58,[0]!podaci,15,FALSE),"")</f>
        <v/>
      </c>
      <c r="Q58" s="118" t="str">
        <f>IF(B58&lt;&gt;"",VLOOKUP(B58,[0]!podaci,16,FALSE),"")</f>
        <v/>
      </c>
      <c r="R58" s="14"/>
    </row>
    <row r="59" spans="1:18">
      <c r="A59" s="19">
        <f t="shared" si="0"/>
        <v>49</v>
      </c>
      <c r="B59" s="128"/>
      <c r="C59" s="21" t="str">
        <f>IF(B59&lt;&gt;"",VLOOKUP(B59,[0]!podaci,2,FALSE),"")</f>
        <v/>
      </c>
      <c r="D59" s="21" t="str">
        <f>IF(B59&lt;&gt;"",VLOOKUP(B59,[0]!podaci,3,FALSE),"")</f>
        <v/>
      </c>
      <c r="E59" s="114" t="str">
        <f>IF(B59&lt;&gt;"",VLOOKUP(B59,[0]!podaci,4,FALSE),"")</f>
        <v/>
      </c>
      <c r="F59" s="104" t="str">
        <f>IF(B59&lt;&gt;"",VLOOKUP(B59,[0]!podaci,5,FALSE),"")</f>
        <v/>
      </c>
      <c r="G59" s="108" t="str">
        <f>IF(B59&lt;&gt;"",VLOOKUP(B59,[0]!podaci,6,FALSE),"")</f>
        <v/>
      </c>
      <c r="H59" s="106" t="str">
        <f>IF(B59&lt;&gt;"",VLOOKUP(B59,[0]!podaci,7,FALSE),"")</f>
        <v/>
      </c>
      <c r="I59" s="110" t="str">
        <f>IF(B59&lt;&gt;"",VLOOKUP(B59,[0]!podaci,8,FALSE),"")</f>
        <v/>
      </c>
      <c r="J59" s="104" t="str">
        <f>IF(B59&lt;&gt;"",VLOOKUP(B59,[0]!podaci,9,FALSE),"")</f>
        <v/>
      </c>
      <c r="K59" s="108" t="str">
        <f>IF(B59&lt;&gt;"",VLOOKUP(B59,[0]!podaci,10,FALSE),"")</f>
        <v/>
      </c>
      <c r="L59" s="99" t="str">
        <f>IF(B59&lt;&gt;"",VLOOKUP(B59,[0]!podaci,11,FALSE),"")</f>
        <v/>
      </c>
      <c r="M59" s="104" t="str">
        <f>IF(B59&lt;&gt;"",VLOOKUP(B59,[0]!podaci,12,FALSE),"")</f>
        <v/>
      </c>
      <c r="N59" s="21" t="str">
        <f>IF(B59&lt;&gt;"",VLOOKUP(B59,[0]!podaci,13,FALSE),"")</f>
        <v/>
      </c>
      <c r="O59" s="110" t="str">
        <f>IF(B59&lt;&gt;"",VLOOKUP(B59,[0]!podaci,14,FALSE),"")</f>
        <v/>
      </c>
      <c r="P59" s="99" t="str">
        <f>IF(B59&lt;&gt;"",VLOOKUP(B59,[0]!podaci,15,FALSE),"")</f>
        <v/>
      </c>
      <c r="Q59" s="118" t="str">
        <f>IF(B59&lt;&gt;"",VLOOKUP(B59,[0]!podaci,16,FALSE),"")</f>
        <v/>
      </c>
      <c r="R59" s="14"/>
    </row>
    <row r="60" spans="1:18">
      <c r="A60" s="19">
        <f t="shared" si="0"/>
        <v>50</v>
      </c>
      <c r="B60" s="128"/>
      <c r="C60" s="21" t="str">
        <f>IF(B60&lt;&gt;"",VLOOKUP(B60,[0]!podaci,2,FALSE),"")</f>
        <v/>
      </c>
      <c r="D60" s="21" t="str">
        <f>IF(B60&lt;&gt;"",VLOOKUP(B60,[0]!podaci,3,FALSE),"")</f>
        <v/>
      </c>
      <c r="E60" s="114" t="str">
        <f>IF(B60&lt;&gt;"",VLOOKUP(B60,[0]!podaci,4,FALSE),"")</f>
        <v/>
      </c>
      <c r="F60" s="104" t="str">
        <f>IF(B60&lt;&gt;"",VLOOKUP(B60,[0]!podaci,5,FALSE),"")</f>
        <v/>
      </c>
      <c r="G60" s="108" t="str">
        <f>IF(B60&lt;&gt;"",VLOOKUP(B60,[0]!podaci,6,FALSE),"")</f>
        <v/>
      </c>
      <c r="H60" s="106" t="str">
        <f>IF(B60&lt;&gt;"",VLOOKUP(B60,[0]!podaci,7,FALSE),"")</f>
        <v/>
      </c>
      <c r="I60" s="110" t="str">
        <f>IF(B60&lt;&gt;"",VLOOKUP(B60,[0]!podaci,8,FALSE),"")</f>
        <v/>
      </c>
      <c r="J60" s="104" t="str">
        <f>IF(B60&lt;&gt;"",VLOOKUP(B60,[0]!podaci,9,FALSE),"")</f>
        <v/>
      </c>
      <c r="K60" s="108" t="str">
        <f>IF(B60&lt;&gt;"",VLOOKUP(B60,[0]!podaci,10,FALSE),"")</f>
        <v/>
      </c>
      <c r="L60" s="99" t="str">
        <f>IF(B60&lt;&gt;"",VLOOKUP(B60,[0]!podaci,11,FALSE),"")</f>
        <v/>
      </c>
      <c r="M60" s="104" t="str">
        <f>IF(B60&lt;&gt;"",VLOOKUP(B60,[0]!podaci,12,FALSE),"")</f>
        <v/>
      </c>
      <c r="N60" s="21" t="str">
        <f>IF(B60&lt;&gt;"",VLOOKUP(B60,[0]!podaci,13,FALSE),"")</f>
        <v/>
      </c>
      <c r="O60" s="110" t="str">
        <f>IF(B60&lt;&gt;"",VLOOKUP(B60,[0]!podaci,14,FALSE),"")</f>
        <v/>
      </c>
      <c r="P60" s="99" t="str">
        <f>IF(B60&lt;&gt;"",VLOOKUP(B60,[0]!podaci,15,FALSE),"")</f>
        <v/>
      </c>
      <c r="Q60" s="118" t="str">
        <f>IF(B60&lt;&gt;"",VLOOKUP(B60,[0]!podaci,16,FALSE),"")</f>
        <v/>
      </c>
      <c r="R60" s="14"/>
    </row>
    <row r="61" spans="1:18">
      <c r="A61" s="19">
        <f t="shared" si="0"/>
        <v>51</v>
      </c>
      <c r="B61" s="129"/>
      <c r="C61" s="21" t="str">
        <f>IF(B61&lt;&gt;"",VLOOKUP(B61,[0]!podaci,2,FALSE),"")</f>
        <v/>
      </c>
      <c r="D61" s="21" t="str">
        <f>IF(B61&lt;&gt;"",VLOOKUP(B61,[0]!podaci,3,FALSE),"")</f>
        <v/>
      </c>
      <c r="E61" s="114" t="str">
        <f>IF(B61&lt;&gt;"",VLOOKUP(B61,[0]!podaci,4,FALSE),"")</f>
        <v/>
      </c>
      <c r="F61" s="104" t="str">
        <f>IF(B61&lt;&gt;"",VLOOKUP(B61,[0]!podaci,5,FALSE),"")</f>
        <v/>
      </c>
      <c r="G61" s="108" t="str">
        <f>IF(B61&lt;&gt;"",VLOOKUP(B61,[0]!podaci,6,FALSE),"")</f>
        <v/>
      </c>
      <c r="H61" s="106" t="str">
        <f>IF(B61&lt;&gt;"",VLOOKUP(B61,[0]!podaci,7,FALSE),"")</f>
        <v/>
      </c>
      <c r="I61" s="110" t="str">
        <f>IF(B61&lt;&gt;"",VLOOKUP(B61,[0]!podaci,8,FALSE),"")</f>
        <v/>
      </c>
      <c r="J61" s="104" t="str">
        <f>IF(B61&lt;&gt;"",VLOOKUP(B61,[0]!podaci,9,FALSE),"")</f>
        <v/>
      </c>
      <c r="K61" s="108" t="str">
        <f>IF(B61&lt;&gt;"",VLOOKUP(B61,[0]!podaci,10,FALSE),"")</f>
        <v/>
      </c>
      <c r="L61" s="99" t="str">
        <f>IF(B61&lt;&gt;"",VLOOKUP(B61,[0]!podaci,11,FALSE),"")</f>
        <v/>
      </c>
      <c r="M61" s="104" t="str">
        <f>IF(B61&lt;&gt;"",VLOOKUP(B61,[0]!podaci,12,FALSE),"")</f>
        <v/>
      </c>
      <c r="N61" s="21" t="str">
        <f>IF(B61&lt;&gt;"",VLOOKUP(B61,[0]!podaci,13,FALSE),"")</f>
        <v/>
      </c>
      <c r="O61" s="110" t="str">
        <f>IF(B61&lt;&gt;"",VLOOKUP(B61,[0]!podaci,14,FALSE),"")</f>
        <v/>
      </c>
      <c r="P61" s="99" t="str">
        <f>IF(B61&lt;&gt;"",VLOOKUP(B61,[0]!podaci,15,FALSE),"")</f>
        <v/>
      </c>
      <c r="Q61" s="118" t="str">
        <f>IF(B61&lt;&gt;"",VLOOKUP(B61,[0]!podaci,16,FALSE),"")</f>
        <v/>
      </c>
      <c r="R61" s="14"/>
    </row>
    <row r="62" spans="1:18">
      <c r="A62" s="19">
        <v>51</v>
      </c>
      <c r="B62" s="241"/>
      <c r="C62" s="21" t="str">
        <f>IF(B62&lt;&gt;"",VLOOKUP(B62,[0]!podaci,2,FALSE),"")</f>
        <v/>
      </c>
      <c r="D62" s="21" t="str">
        <f>IF(B62&lt;&gt;"",VLOOKUP(B62,[0]!podaci,3,FALSE),"")</f>
        <v/>
      </c>
      <c r="E62" s="114" t="str">
        <f>IF(B62&lt;&gt;"",VLOOKUP(B62,[0]!podaci,4,FALSE),"")</f>
        <v/>
      </c>
      <c r="F62" s="104" t="str">
        <f>IF(B62&lt;&gt;"",VLOOKUP(B62,[0]!podaci,5,FALSE),"")</f>
        <v/>
      </c>
      <c r="G62" s="108" t="str">
        <f>IF(B62&lt;&gt;"",VLOOKUP(B62,[0]!podaci,6,FALSE),"")</f>
        <v/>
      </c>
      <c r="H62" s="106" t="str">
        <f>IF(B62&lt;&gt;"",VLOOKUP(B62,[0]!podaci,7,FALSE),"")</f>
        <v/>
      </c>
      <c r="I62" s="110" t="str">
        <f>IF(B62&lt;&gt;"",VLOOKUP(B62,[0]!podaci,8,FALSE),"")</f>
        <v/>
      </c>
      <c r="J62" s="104" t="str">
        <f>IF(B62&lt;&gt;"",VLOOKUP(B62,[0]!podaci,9,FALSE),"")</f>
        <v/>
      </c>
      <c r="K62" s="108" t="str">
        <f>IF(B62&lt;&gt;"",VLOOKUP(B62,[0]!podaci,10,FALSE),"")</f>
        <v/>
      </c>
      <c r="L62" s="99" t="str">
        <f>IF(B62&lt;&gt;"",VLOOKUP(B62,[0]!podaci,11,FALSE),"")</f>
        <v/>
      </c>
      <c r="M62" s="104" t="str">
        <f>IF(B62&lt;&gt;"",VLOOKUP(B62,[0]!podaci,12,FALSE),"")</f>
        <v/>
      </c>
      <c r="N62" s="21" t="str">
        <f>IF(B62&lt;&gt;"",VLOOKUP(B62,[0]!podaci,13,FALSE),"")</f>
        <v/>
      </c>
      <c r="O62" s="110" t="str">
        <f>IF(B62&lt;&gt;"",VLOOKUP(B62,[0]!podaci,14,FALSE),"")</f>
        <v/>
      </c>
      <c r="P62" s="99" t="str">
        <f>IF(B62&lt;&gt;"",VLOOKUP(B62,[0]!podaci,15,FALSE),"")</f>
        <v/>
      </c>
      <c r="Q62" s="118" t="str">
        <f>IF(B62&lt;&gt;"",VLOOKUP(B62,[0]!podaci,16,FALSE),"")</f>
        <v/>
      </c>
      <c r="R62" s="14"/>
    </row>
    <row r="63" spans="1:18">
      <c r="A63" s="19">
        <f t="shared" ref="A63:A86" si="1">A62+1</f>
        <v>52</v>
      </c>
      <c r="B63" s="242"/>
      <c r="C63" s="21" t="str">
        <f>IF(B63&lt;&gt;"",VLOOKUP(B63,[0]!podaci,2,FALSE),"")</f>
        <v/>
      </c>
      <c r="D63" s="21" t="str">
        <f>IF(B63&lt;&gt;"",VLOOKUP(B63,[0]!podaci,3,FALSE),"")</f>
        <v/>
      </c>
      <c r="E63" s="114" t="str">
        <f>IF(B63&lt;&gt;"",VLOOKUP(B63,[0]!podaci,4,FALSE),"")</f>
        <v/>
      </c>
      <c r="F63" s="104" t="str">
        <f>IF(B63&lt;&gt;"",VLOOKUP(B63,[0]!podaci,5,FALSE),"")</f>
        <v/>
      </c>
      <c r="G63" s="108" t="str">
        <f>IF(B63&lt;&gt;"",VLOOKUP(B63,[0]!podaci,6,FALSE),"")</f>
        <v/>
      </c>
      <c r="H63" s="106" t="str">
        <f>IF(B63&lt;&gt;"",VLOOKUP(B63,[0]!podaci,7,FALSE),"")</f>
        <v/>
      </c>
      <c r="I63" s="110" t="str">
        <f>IF(B63&lt;&gt;"",VLOOKUP(B63,[0]!podaci,8,FALSE),"")</f>
        <v/>
      </c>
      <c r="J63" s="104" t="str">
        <f>IF(B63&lt;&gt;"",VLOOKUP(B63,[0]!podaci,9,FALSE),"")</f>
        <v/>
      </c>
      <c r="K63" s="108" t="str">
        <f>IF(B63&lt;&gt;"",VLOOKUP(B63,[0]!podaci,10,FALSE),"")</f>
        <v/>
      </c>
      <c r="L63" s="99" t="str">
        <f>IF(B63&lt;&gt;"",VLOOKUP(B63,[0]!podaci,11,FALSE),"")</f>
        <v/>
      </c>
      <c r="M63" s="104" t="str">
        <f>IF(B63&lt;&gt;"",VLOOKUP(B63,[0]!podaci,12,FALSE),"")</f>
        <v/>
      </c>
      <c r="N63" s="21" t="str">
        <f>IF(B63&lt;&gt;"",VLOOKUP(B63,[0]!podaci,13,FALSE),"")</f>
        <v/>
      </c>
      <c r="O63" s="110" t="str">
        <f>IF(B63&lt;&gt;"",VLOOKUP(B63,[0]!podaci,14,FALSE),"")</f>
        <v/>
      </c>
      <c r="P63" s="99" t="str">
        <f>IF(B63&lt;&gt;"",VLOOKUP(B63,[0]!podaci,15,FALSE),"")</f>
        <v/>
      </c>
      <c r="Q63" s="118" t="str">
        <f>IF(B63&lt;&gt;"",VLOOKUP(B63,[0]!podaci,16,FALSE),"")</f>
        <v/>
      </c>
      <c r="R63" s="14"/>
    </row>
    <row r="64" spans="1:18">
      <c r="A64" s="19">
        <f t="shared" si="1"/>
        <v>53</v>
      </c>
      <c r="B64" s="241"/>
      <c r="C64" s="21" t="str">
        <f>IF(B64&lt;&gt;"",VLOOKUP(B64,[0]!podaci,2,FALSE),"")</f>
        <v/>
      </c>
      <c r="D64" s="21" t="str">
        <f>IF(B64&lt;&gt;"",VLOOKUP(B64,[0]!podaci,3,FALSE),"")</f>
        <v/>
      </c>
      <c r="E64" s="114" t="str">
        <f>IF(B64&lt;&gt;"",VLOOKUP(B64,[0]!podaci,4,FALSE),"")</f>
        <v/>
      </c>
      <c r="F64" s="104" t="str">
        <f>IF(B64&lt;&gt;"",VLOOKUP(B64,[0]!podaci,5,FALSE),"")</f>
        <v/>
      </c>
      <c r="G64" s="108" t="str">
        <f>IF(B64&lt;&gt;"",VLOOKUP(B64,[0]!podaci,6,FALSE),"")</f>
        <v/>
      </c>
      <c r="H64" s="106" t="str">
        <f>IF(B64&lt;&gt;"",VLOOKUP(B64,[0]!podaci,7,FALSE),"")</f>
        <v/>
      </c>
      <c r="I64" s="110" t="str">
        <f>IF(B64&lt;&gt;"",VLOOKUP(B64,[0]!podaci,8,FALSE),"")</f>
        <v/>
      </c>
      <c r="J64" s="104" t="str">
        <f>IF(B64&lt;&gt;"",VLOOKUP(B64,[0]!podaci,9,FALSE),"")</f>
        <v/>
      </c>
      <c r="K64" s="108" t="str">
        <f>IF(B64&lt;&gt;"",VLOOKUP(B64,[0]!podaci,10,FALSE),"")</f>
        <v/>
      </c>
      <c r="L64" s="99" t="str">
        <f>IF(B64&lt;&gt;"",VLOOKUP(B64,[0]!podaci,11,FALSE),"")</f>
        <v/>
      </c>
      <c r="M64" s="104" t="str">
        <f>IF(B64&lt;&gt;"",VLOOKUP(B64,[0]!podaci,12,FALSE),"")</f>
        <v/>
      </c>
      <c r="N64" s="21" t="str">
        <f>IF(B64&lt;&gt;"",VLOOKUP(B64,[0]!podaci,13,FALSE),"")</f>
        <v/>
      </c>
      <c r="O64" s="110" t="str">
        <f>IF(B64&lt;&gt;"",VLOOKUP(B64,[0]!podaci,14,FALSE),"")</f>
        <v/>
      </c>
      <c r="P64" s="99" t="str">
        <f>IF(B64&lt;&gt;"",VLOOKUP(B64,[0]!podaci,15,FALSE),"")</f>
        <v/>
      </c>
      <c r="Q64" s="118" t="str">
        <f>IF(B64&lt;&gt;"",VLOOKUP(B64,[0]!podaci,16,FALSE),"")</f>
        <v/>
      </c>
      <c r="R64" s="14"/>
    </row>
    <row r="65" spans="1:18">
      <c r="A65" s="19">
        <f t="shared" si="1"/>
        <v>54</v>
      </c>
      <c r="B65" s="241"/>
      <c r="C65" s="21" t="str">
        <f>IF(B65&lt;&gt;"",VLOOKUP(B65,[0]!podaci,2,FALSE),"")</f>
        <v/>
      </c>
      <c r="D65" s="21" t="str">
        <f>IF(B65&lt;&gt;"",VLOOKUP(B65,[0]!podaci,3,FALSE),"")</f>
        <v/>
      </c>
      <c r="E65" s="114" t="str">
        <f>IF(B65&lt;&gt;"",VLOOKUP(B65,[0]!podaci,4,FALSE),"")</f>
        <v/>
      </c>
      <c r="F65" s="104" t="str">
        <f>IF(B65&lt;&gt;"",VLOOKUP(B65,[0]!podaci,5,FALSE),"")</f>
        <v/>
      </c>
      <c r="G65" s="108" t="str">
        <f>IF(B65&lt;&gt;"",VLOOKUP(B65,[0]!podaci,6,FALSE),"")</f>
        <v/>
      </c>
      <c r="H65" s="106" t="str">
        <f>IF(B65&lt;&gt;"",VLOOKUP(B65,[0]!podaci,7,FALSE),"")</f>
        <v/>
      </c>
      <c r="I65" s="110" t="str">
        <f>IF(B65&lt;&gt;"",VLOOKUP(B65,[0]!podaci,8,FALSE),"")</f>
        <v/>
      </c>
      <c r="J65" s="104" t="str">
        <f>IF(B65&lt;&gt;"",VLOOKUP(B65,[0]!podaci,9,FALSE),"")</f>
        <v/>
      </c>
      <c r="K65" s="108" t="str">
        <f>IF(B65&lt;&gt;"",VLOOKUP(B65,[0]!podaci,10,FALSE),"")</f>
        <v/>
      </c>
      <c r="L65" s="99" t="str">
        <f>IF(B65&lt;&gt;"",VLOOKUP(B65,[0]!podaci,11,FALSE),"")</f>
        <v/>
      </c>
      <c r="M65" s="104" t="str">
        <f>IF(B65&lt;&gt;"",VLOOKUP(B65,[0]!podaci,12,FALSE),"")</f>
        <v/>
      </c>
      <c r="N65" s="21" t="str">
        <f>IF(B65&lt;&gt;"",VLOOKUP(B65,[0]!podaci,13,FALSE),"")</f>
        <v/>
      </c>
      <c r="O65" s="110" t="str">
        <f>IF(B65&lt;&gt;"",VLOOKUP(B65,[0]!podaci,14,FALSE),"")</f>
        <v/>
      </c>
      <c r="P65" s="99" t="str">
        <f>IF(B65&lt;&gt;"",VLOOKUP(B65,[0]!podaci,15,FALSE),"")</f>
        <v/>
      </c>
      <c r="Q65" s="118" t="str">
        <f>IF(B65&lt;&gt;"",VLOOKUP(B65,[0]!podaci,16,FALSE),"")</f>
        <v/>
      </c>
      <c r="R65" s="14"/>
    </row>
    <row r="66" spans="1:18">
      <c r="A66" s="19">
        <f t="shared" si="1"/>
        <v>55</v>
      </c>
      <c r="B66" s="241"/>
      <c r="C66" s="21" t="str">
        <f>IF(B66&lt;&gt;"",VLOOKUP(B66,[0]!podaci,2,FALSE),"")</f>
        <v/>
      </c>
      <c r="D66" s="21" t="str">
        <f>IF(B66&lt;&gt;"",VLOOKUP(B66,[0]!podaci,3,FALSE),"")</f>
        <v/>
      </c>
      <c r="E66" s="114" t="str">
        <f>IF(B66&lt;&gt;"",VLOOKUP(B66,[0]!podaci,4,FALSE),"")</f>
        <v/>
      </c>
      <c r="F66" s="104" t="str">
        <f>IF(B66&lt;&gt;"",VLOOKUP(B66,[0]!podaci,5,FALSE),"")</f>
        <v/>
      </c>
      <c r="G66" s="108" t="str">
        <f>IF(B66&lt;&gt;"",VLOOKUP(B66,[0]!podaci,6,FALSE),"")</f>
        <v/>
      </c>
      <c r="H66" s="106" t="str">
        <f>IF(B66&lt;&gt;"",VLOOKUP(B66,[0]!podaci,7,FALSE),"")</f>
        <v/>
      </c>
      <c r="I66" s="110" t="str">
        <f>IF(B66&lt;&gt;"",VLOOKUP(B66,[0]!podaci,8,FALSE),"")</f>
        <v/>
      </c>
      <c r="J66" s="104" t="str">
        <f>IF(B66&lt;&gt;"",VLOOKUP(B66,[0]!podaci,9,FALSE),"")</f>
        <v/>
      </c>
      <c r="K66" s="108" t="str">
        <f>IF(B66&lt;&gt;"",VLOOKUP(B66,[0]!podaci,10,FALSE),"")</f>
        <v/>
      </c>
      <c r="L66" s="99" t="str">
        <f>IF(B66&lt;&gt;"",VLOOKUP(B66,[0]!podaci,11,FALSE),"")</f>
        <v/>
      </c>
      <c r="M66" s="104" t="str">
        <f>IF(B66&lt;&gt;"",VLOOKUP(B66,[0]!podaci,12,FALSE),"")</f>
        <v/>
      </c>
      <c r="N66" s="21" t="str">
        <f>IF(B66&lt;&gt;"",VLOOKUP(B66,[0]!podaci,13,FALSE),"")</f>
        <v/>
      </c>
      <c r="O66" s="110" t="str">
        <f>IF(B66&lt;&gt;"",VLOOKUP(B66,[0]!podaci,14,FALSE),"")</f>
        <v/>
      </c>
      <c r="P66" s="99" t="str">
        <f>IF(B66&lt;&gt;"",VLOOKUP(B66,[0]!podaci,15,FALSE),"")</f>
        <v/>
      </c>
      <c r="Q66" s="118" t="str">
        <f>IF(B66&lt;&gt;"",VLOOKUP(B66,[0]!podaci,16,FALSE),"")</f>
        <v/>
      </c>
      <c r="R66" s="14"/>
    </row>
    <row r="67" spans="1:18">
      <c r="A67" s="19">
        <f t="shared" si="1"/>
        <v>56</v>
      </c>
      <c r="B67" s="241"/>
      <c r="C67" s="21" t="str">
        <f>IF(B67&lt;&gt;"",VLOOKUP(B67,[0]!podaci,2,FALSE),"")</f>
        <v/>
      </c>
      <c r="D67" s="21" t="str">
        <f>IF(B67&lt;&gt;"",VLOOKUP(B67,[0]!podaci,3,FALSE),"")</f>
        <v/>
      </c>
      <c r="E67" s="114" t="str">
        <f>IF(B67&lt;&gt;"",VLOOKUP(B67,[0]!podaci,4,FALSE),"")</f>
        <v/>
      </c>
      <c r="F67" s="104" t="str">
        <f>IF(B67&lt;&gt;"",VLOOKUP(B67,[0]!podaci,5,FALSE),"")</f>
        <v/>
      </c>
      <c r="G67" s="108" t="str">
        <f>IF(B67&lt;&gt;"",VLOOKUP(B67,[0]!podaci,6,FALSE),"")</f>
        <v/>
      </c>
      <c r="H67" s="106" t="str">
        <f>IF(B67&lt;&gt;"",VLOOKUP(B67,[0]!podaci,7,FALSE),"")</f>
        <v/>
      </c>
      <c r="I67" s="110" t="str">
        <f>IF(B67&lt;&gt;"",VLOOKUP(B67,[0]!podaci,8,FALSE),"")</f>
        <v/>
      </c>
      <c r="J67" s="104" t="str">
        <f>IF(B67&lt;&gt;"",VLOOKUP(B67,[0]!podaci,9,FALSE),"")</f>
        <v/>
      </c>
      <c r="K67" s="108" t="str">
        <f>IF(B67&lt;&gt;"",VLOOKUP(B67,[0]!podaci,10,FALSE),"")</f>
        <v/>
      </c>
      <c r="L67" s="99" t="str">
        <f>IF(B67&lt;&gt;"",VLOOKUP(B67,[0]!podaci,11,FALSE),"")</f>
        <v/>
      </c>
      <c r="M67" s="104" t="str">
        <f>IF(B67&lt;&gt;"",VLOOKUP(B67,[0]!podaci,12,FALSE),"")</f>
        <v/>
      </c>
      <c r="N67" s="21" t="str">
        <f>IF(B67&lt;&gt;"",VLOOKUP(B67,[0]!podaci,13,FALSE),"")</f>
        <v/>
      </c>
      <c r="O67" s="110" t="str">
        <f>IF(B67&lt;&gt;"",VLOOKUP(B67,[0]!podaci,14,FALSE),"")</f>
        <v/>
      </c>
      <c r="P67" s="99" t="str">
        <f>IF(B67&lt;&gt;"",VLOOKUP(B67,[0]!podaci,15,FALSE),"")</f>
        <v/>
      </c>
      <c r="Q67" s="118" t="str">
        <f>IF(B67&lt;&gt;"",VLOOKUP(B67,[0]!podaci,16,FALSE),"")</f>
        <v/>
      </c>
      <c r="R67" s="14"/>
    </row>
    <row r="68" spans="1:18">
      <c r="A68" s="19">
        <f t="shared" si="1"/>
        <v>57</v>
      </c>
      <c r="B68" s="241"/>
      <c r="C68" s="21" t="str">
        <f>IF(B68&lt;&gt;"",VLOOKUP(B68,[0]!podaci,2,FALSE),"")</f>
        <v/>
      </c>
      <c r="D68" s="21" t="str">
        <f>IF(B68&lt;&gt;"",VLOOKUP(B68,[0]!podaci,3,FALSE),"")</f>
        <v/>
      </c>
      <c r="E68" s="114" t="str">
        <f>IF(B68&lt;&gt;"",VLOOKUP(B68,[0]!podaci,4,FALSE),"")</f>
        <v/>
      </c>
      <c r="F68" s="104" t="str">
        <f>IF(B68&lt;&gt;"",VLOOKUP(B68,[0]!podaci,5,FALSE),"")</f>
        <v/>
      </c>
      <c r="G68" s="108" t="str">
        <f>IF(B68&lt;&gt;"",VLOOKUP(B68,[0]!podaci,6,FALSE),"")</f>
        <v/>
      </c>
      <c r="H68" s="106" t="str">
        <f>IF(B68&lt;&gt;"",VLOOKUP(B68,[0]!podaci,7,FALSE),"")</f>
        <v/>
      </c>
      <c r="I68" s="110" t="str">
        <f>IF(B68&lt;&gt;"",VLOOKUP(B68,[0]!podaci,8,FALSE),"")</f>
        <v/>
      </c>
      <c r="J68" s="104" t="str">
        <f>IF(B68&lt;&gt;"",VLOOKUP(B68,[0]!podaci,9,FALSE),"")</f>
        <v/>
      </c>
      <c r="K68" s="108" t="str">
        <f>IF(B68&lt;&gt;"",VLOOKUP(B68,[0]!podaci,10,FALSE),"")</f>
        <v/>
      </c>
      <c r="L68" s="99" t="str">
        <f>IF(B68&lt;&gt;"",VLOOKUP(B68,[0]!podaci,11,FALSE),"")</f>
        <v/>
      </c>
      <c r="M68" s="104" t="str">
        <f>IF(B68&lt;&gt;"",VLOOKUP(B68,[0]!podaci,12,FALSE),"")</f>
        <v/>
      </c>
      <c r="N68" s="21" t="str">
        <f>IF(B68&lt;&gt;"",VLOOKUP(B68,[0]!podaci,13,FALSE),"")</f>
        <v/>
      </c>
      <c r="O68" s="110" t="str">
        <f>IF(B68&lt;&gt;"",VLOOKUP(B68,[0]!podaci,14,FALSE),"")</f>
        <v/>
      </c>
      <c r="P68" s="99" t="str">
        <f>IF(B68&lt;&gt;"",VLOOKUP(B68,[0]!podaci,15,FALSE),"")</f>
        <v/>
      </c>
      <c r="Q68" s="118" t="str">
        <f>IF(B68&lt;&gt;"",VLOOKUP(B68,[0]!podaci,16,FALSE),"")</f>
        <v/>
      </c>
      <c r="R68" s="14"/>
    </row>
    <row r="69" spans="1:18">
      <c r="A69" s="19">
        <f t="shared" si="1"/>
        <v>58</v>
      </c>
      <c r="B69" s="241"/>
      <c r="C69" s="21" t="str">
        <f>IF(B69&lt;&gt;"",VLOOKUP(B69,[0]!podaci,2,FALSE),"")</f>
        <v/>
      </c>
      <c r="D69" s="21" t="str">
        <f>IF(B69&lt;&gt;"",VLOOKUP(B69,[0]!podaci,3,FALSE),"")</f>
        <v/>
      </c>
      <c r="E69" s="114" t="str">
        <f>IF(B69&lt;&gt;"",VLOOKUP(B69,[0]!podaci,4,FALSE),"")</f>
        <v/>
      </c>
      <c r="F69" s="104" t="str">
        <f>IF(B69&lt;&gt;"",VLOOKUP(B69,[0]!podaci,5,FALSE),"")</f>
        <v/>
      </c>
      <c r="G69" s="108" t="str">
        <f>IF(B69&lt;&gt;"",VLOOKUP(B69,[0]!podaci,6,FALSE),"")</f>
        <v/>
      </c>
      <c r="H69" s="106" t="str">
        <f>IF(B69&lt;&gt;"",VLOOKUP(B69,[0]!podaci,7,FALSE),"")</f>
        <v/>
      </c>
      <c r="I69" s="110" t="str">
        <f>IF(B69&lt;&gt;"",VLOOKUP(B69,[0]!podaci,8,FALSE),"")</f>
        <v/>
      </c>
      <c r="J69" s="104" t="str">
        <f>IF(B69&lt;&gt;"",VLOOKUP(B69,[0]!podaci,9,FALSE),"")</f>
        <v/>
      </c>
      <c r="K69" s="108" t="str">
        <f>IF(B69&lt;&gt;"",VLOOKUP(B69,[0]!podaci,10,FALSE),"")</f>
        <v/>
      </c>
      <c r="L69" s="99" t="str">
        <f>IF(B69&lt;&gt;"",VLOOKUP(B69,[0]!podaci,11,FALSE),"")</f>
        <v/>
      </c>
      <c r="M69" s="104" t="str">
        <f>IF(B69&lt;&gt;"",VLOOKUP(B69,[0]!podaci,12,FALSE),"")</f>
        <v/>
      </c>
      <c r="N69" s="21" t="str">
        <f>IF(B69&lt;&gt;"",VLOOKUP(B69,[0]!podaci,13,FALSE),"")</f>
        <v/>
      </c>
      <c r="O69" s="110" t="str">
        <f>IF(B69&lt;&gt;"",VLOOKUP(B69,[0]!podaci,14,FALSE),"")</f>
        <v/>
      </c>
      <c r="P69" s="99" t="str">
        <f>IF(B69&lt;&gt;"",VLOOKUP(B69,[0]!podaci,15,FALSE),"")</f>
        <v/>
      </c>
      <c r="Q69" s="118" t="str">
        <f>IF(B69&lt;&gt;"",VLOOKUP(B69,[0]!podaci,16,FALSE),"")</f>
        <v/>
      </c>
      <c r="R69" s="14"/>
    </row>
    <row r="70" spans="1:18">
      <c r="A70" s="19">
        <f t="shared" si="1"/>
        <v>59</v>
      </c>
      <c r="B70" s="241"/>
      <c r="C70" s="21" t="str">
        <f>IF(B70&lt;&gt;"",VLOOKUP(B70,[0]!podaci,2,FALSE),"")</f>
        <v/>
      </c>
      <c r="D70" s="21" t="str">
        <f>IF(B70&lt;&gt;"",VLOOKUP(B70,[0]!podaci,3,FALSE),"")</f>
        <v/>
      </c>
      <c r="E70" s="114" t="str">
        <f>IF(B70&lt;&gt;"",VLOOKUP(B70,[0]!podaci,4,FALSE),"")</f>
        <v/>
      </c>
      <c r="F70" s="104" t="str">
        <f>IF(B70&lt;&gt;"",VLOOKUP(B70,[0]!podaci,5,FALSE),"")</f>
        <v/>
      </c>
      <c r="G70" s="108" t="str">
        <f>IF(B70&lt;&gt;"",VLOOKUP(B70,[0]!podaci,6,FALSE),"")</f>
        <v/>
      </c>
      <c r="H70" s="106" t="str">
        <f>IF(B70&lt;&gt;"",VLOOKUP(B70,[0]!podaci,7,FALSE),"")</f>
        <v/>
      </c>
      <c r="I70" s="110" t="str">
        <f>IF(B70&lt;&gt;"",VLOOKUP(B70,[0]!podaci,8,FALSE),"")</f>
        <v/>
      </c>
      <c r="J70" s="104" t="str">
        <f>IF(B70&lt;&gt;"",VLOOKUP(B70,[0]!podaci,9,FALSE),"")</f>
        <v/>
      </c>
      <c r="K70" s="108" t="str">
        <f>IF(B70&lt;&gt;"",VLOOKUP(B70,[0]!podaci,10,FALSE),"")</f>
        <v/>
      </c>
      <c r="L70" s="99" t="str">
        <f>IF(B70&lt;&gt;"",VLOOKUP(B70,[0]!podaci,11,FALSE),"")</f>
        <v/>
      </c>
      <c r="M70" s="104" t="str">
        <f>IF(B70&lt;&gt;"",VLOOKUP(B70,[0]!podaci,12,FALSE),"")</f>
        <v/>
      </c>
      <c r="N70" s="21" t="str">
        <f>IF(B70&lt;&gt;"",VLOOKUP(B70,[0]!podaci,13,FALSE),"")</f>
        <v/>
      </c>
      <c r="O70" s="110" t="str">
        <f>IF(B70&lt;&gt;"",VLOOKUP(B70,[0]!podaci,14,FALSE),"")</f>
        <v/>
      </c>
      <c r="P70" s="99" t="str">
        <f>IF(B70&lt;&gt;"",VLOOKUP(B70,[0]!podaci,15,FALSE),"")</f>
        <v/>
      </c>
      <c r="Q70" s="118" t="str">
        <f>IF(B70&lt;&gt;"",VLOOKUP(B70,[0]!podaci,16,FALSE),"")</f>
        <v/>
      </c>
      <c r="R70" s="14"/>
    </row>
    <row r="71" spans="1:18">
      <c r="A71" s="19">
        <f t="shared" si="1"/>
        <v>60</v>
      </c>
      <c r="B71" s="241"/>
      <c r="C71" s="21" t="str">
        <f>IF(B71&lt;&gt;"",VLOOKUP(B71,[0]!podaci,2,FALSE),"")</f>
        <v/>
      </c>
      <c r="D71" s="21" t="str">
        <f>IF(B71&lt;&gt;"",VLOOKUP(B71,[0]!podaci,3,FALSE),"")</f>
        <v/>
      </c>
      <c r="E71" s="114" t="str">
        <f>IF(B71&lt;&gt;"",VLOOKUP(B71,[0]!podaci,4,FALSE),"")</f>
        <v/>
      </c>
      <c r="F71" s="104" t="str">
        <f>IF(B71&lt;&gt;"",VLOOKUP(B71,[0]!podaci,5,FALSE),"")</f>
        <v/>
      </c>
      <c r="G71" s="108" t="str">
        <f>IF(B71&lt;&gt;"",VLOOKUP(B71,[0]!podaci,6,FALSE),"")</f>
        <v/>
      </c>
      <c r="H71" s="106" t="str">
        <f>IF(B71&lt;&gt;"",VLOOKUP(B71,[0]!podaci,7,FALSE),"")</f>
        <v/>
      </c>
      <c r="I71" s="110" t="str">
        <f>IF(B71&lt;&gt;"",VLOOKUP(B71,[0]!podaci,8,FALSE),"")</f>
        <v/>
      </c>
      <c r="J71" s="104" t="str">
        <f>IF(B71&lt;&gt;"",VLOOKUP(B71,[0]!podaci,9,FALSE),"")</f>
        <v/>
      </c>
      <c r="K71" s="108" t="str">
        <f>IF(B71&lt;&gt;"",VLOOKUP(B71,[0]!podaci,10,FALSE),"")</f>
        <v/>
      </c>
      <c r="L71" s="99" t="str">
        <f>IF(B71&lt;&gt;"",VLOOKUP(B71,[0]!podaci,11,FALSE),"")</f>
        <v/>
      </c>
      <c r="M71" s="104" t="str">
        <f>IF(B71&lt;&gt;"",VLOOKUP(B71,[0]!podaci,12,FALSE),"")</f>
        <v/>
      </c>
      <c r="N71" s="21" t="str">
        <f>IF(B71&lt;&gt;"",VLOOKUP(B71,[0]!podaci,13,FALSE),"")</f>
        <v/>
      </c>
      <c r="O71" s="110" t="str">
        <f>IF(B71&lt;&gt;"",VLOOKUP(B71,[0]!podaci,14,FALSE),"")</f>
        <v/>
      </c>
      <c r="P71" s="99" t="str">
        <f>IF(B71&lt;&gt;"",VLOOKUP(B71,[0]!podaci,15,FALSE),"")</f>
        <v/>
      </c>
      <c r="Q71" s="118" t="str">
        <f>IF(B71&lt;&gt;"",VLOOKUP(B71,[0]!podaci,16,FALSE),"")</f>
        <v/>
      </c>
      <c r="R71" s="14"/>
    </row>
    <row r="72" spans="1:18">
      <c r="A72" s="19">
        <f t="shared" si="1"/>
        <v>61</v>
      </c>
      <c r="B72" s="241"/>
      <c r="C72" s="21" t="str">
        <f>IF(B72&lt;&gt;"",VLOOKUP(B72,[0]!podaci,2,FALSE),"")</f>
        <v/>
      </c>
      <c r="D72" s="21" t="str">
        <f>IF(B72&lt;&gt;"",VLOOKUP(B72,[0]!podaci,3,FALSE),"")</f>
        <v/>
      </c>
      <c r="E72" s="114" t="str">
        <f>IF(B72&lt;&gt;"",VLOOKUP(B72,[0]!podaci,4,FALSE),"")</f>
        <v/>
      </c>
      <c r="F72" s="104" t="str">
        <f>IF(B72&lt;&gt;"",VLOOKUP(B72,[0]!podaci,5,FALSE),"")</f>
        <v/>
      </c>
      <c r="G72" s="108" t="str">
        <f>IF(B72&lt;&gt;"",VLOOKUP(B72,[0]!podaci,6,FALSE),"")</f>
        <v/>
      </c>
      <c r="H72" s="106" t="str">
        <f>IF(B72&lt;&gt;"",VLOOKUP(B72,[0]!podaci,7,FALSE),"")</f>
        <v/>
      </c>
      <c r="I72" s="110" t="str">
        <f>IF(B72&lt;&gt;"",VLOOKUP(B72,[0]!podaci,8,FALSE),"")</f>
        <v/>
      </c>
      <c r="J72" s="104" t="str">
        <f>IF(B72&lt;&gt;"",VLOOKUP(B72,[0]!podaci,9,FALSE),"")</f>
        <v/>
      </c>
      <c r="K72" s="108" t="str">
        <f>IF(B72&lt;&gt;"",VLOOKUP(B72,[0]!podaci,10,FALSE),"")</f>
        <v/>
      </c>
      <c r="L72" s="99" t="str">
        <f>IF(B72&lt;&gt;"",VLOOKUP(B72,[0]!podaci,11,FALSE),"")</f>
        <v/>
      </c>
      <c r="M72" s="104" t="str">
        <f>IF(B72&lt;&gt;"",VLOOKUP(B72,[0]!podaci,12,FALSE),"")</f>
        <v/>
      </c>
      <c r="N72" s="21" t="str">
        <f>IF(B72&lt;&gt;"",VLOOKUP(B72,[0]!podaci,13,FALSE),"")</f>
        <v/>
      </c>
      <c r="O72" s="110" t="str">
        <f>IF(B72&lt;&gt;"",VLOOKUP(B72,[0]!podaci,14,FALSE),"")</f>
        <v/>
      </c>
      <c r="P72" s="99" t="str">
        <f>IF(B72&lt;&gt;"",VLOOKUP(B72,[0]!podaci,15,FALSE),"")</f>
        <v/>
      </c>
      <c r="Q72" s="118" t="str">
        <f>IF(B72&lt;&gt;"",VLOOKUP(B72,[0]!podaci,16,FALSE),"")</f>
        <v/>
      </c>
      <c r="R72" s="14"/>
    </row>
    <row r="73" spans="1:18">
      <c r="A73" s="19">
        <f t="shared" si="1"/>
        <v>62</v>
      </c>
      <c r="B73" s="241"/>
      <c r="C73" s="21" t="str">
        <f>IF(B73&lt;&gt;"",VLOOKUP(B73,[0]!podaci,2,FALSE),"")</f>
        <v/>
      </c>
      <c r="D73" s="21" t="str">
        <f>IF(B73&lt;&gt;"",VLOOKUP(B73,[0]!podaci,3,FALSE),"")</f>
        <v/>
      </c>
      <c r="E73" s="114" t="str">
        <f>IF(B73&lt;&gt;"",VLOOKUP(B73,[0]!podaci,4,FALSE),"")</f>
        <v/>
      </c>
      <c r="F73" s="104" t="str">
        <f>IF(B73&lt;&gt;"",VLOOKUP(B73,[0]!podaci,5,FALSE),"")</f>
        <v/>
      </c>
      <c r="G73" s="108" t="str">
        <f>IF(B73&lt;&gt;"",VLOOKUP(B73,[0]!podaci,6,FALSE),"")</f>
        <v/>
      </c>
      <c r="H73" s="106" t="str">
        <f>IF(B73&lt;&gt;"",VLOOKUP(B73,[0]!podaci,7,FALSE),"")</f>
        <v/>
      </c>
      <c r="I73" s="110" t="str">
        <f>IF(B73&lt;&gt;"",VLOOKUP(B73,[0]!podaci,8,FALSE),"")</f>
        <v/>
      </c>
      <c r="J73" s="104" t="str">
        <f>IF(B73&lt;&gt;"",VLOOKUP(B73,[0]!podaci,9,FALSE),"")</f>
        <v/>
      </c>
      <c r="K73" s="108" t="str">
        <f>IF(B73&lt;&gt;"",VLOOKUP(B73,[0]!podaci,10,FALSE),"")</f>
        <v/>
      </c>
      <c r="L73" s="99" t="str">
        <f>IF(B73&lt;&gt;"",VLOOKUP(B73,[0]!podaci,11,FALSE),"")</f>
        <v/>
      </c>
      <c r="M73" s="104" t="str">
        <f>IF(B73&lt;&gt;"",VLOOKUP(B73,[0]!podaci,12,FALSE),"")</f>
        <v/>
      </c>
      <c r="N73" s="21" t="str">
        <f>IF(B73&lt;&gt;"",VLOOKUP(B73,[0]!podaci,13,FALSE),"")</f>
        <v/>
      </c>
      <c r="O73" s="110" t="str">
        <f>IF(B73&lt;&gt;"",VLOOKUP(B73,[0]!podaci,14,FALSE),"")</f>
        <v/>
      </c>
      <c r="P73" s="99" t="str">
        <f>IF(B73&lt;&gt;"",VLOOKUP(B73,[0]!podaci,15,FALSE),"")</f>
        <v/>
      </c>
      <c r="Q73" s="118" t="str">
        <f>IF(B73&lt;&gt;"",VLOOKUP(B73,[0]!podaci,16,FALSE),"")</f>
        <v/>
      </c>
      <c r="R73" s="14"/>
    </row>
    <row r="74" spans="1:18">
      <c r="A74" s="19">
        <f t="shared" si="1"/>
        <v>63</v>
      </c>
      <c r="B74" s="241"/>
      <c r="C74" s="21" t="str">
        <f>IF(B74&lt;&gt;"",VLOOKUP(B74,[0]!podaci,2,FALSE),"")</f>
        <v/>
      </c>
      <c r="D74" s="21" t="str">
        <f>IF(B74&lt;&gt;"",VLOOKUP(B74,[0]!podaci,3,FALSE),"")</f>
        <v/>
      </c>
      <c r="E74" s="114" t="str">
        <f>IF(B74&lt;&gt;"",VLOOKUP(B74,[0]!podaci,4,FALSE),"")</f>
        <v/>
      </c>
      <c r="F74" s="104" t="str">
        <f>IF(B74&lt;&gt;"",VLOOKUP(B74,[0]!podaci,5,FALSE),"")</f>
        <v/>
      </c>
      <c r="G74" s="108" t="str">
        <f>IF(B74&lt;&gt;"",VLOOKUP(B74,[0]!podaci,6,FALSE),"")</f>
        <v/>
      </c>
      <c r="H74" s="106" t="str">
        <f>IF(B74&lt;&gt;"",VLOOKUP(B74,[0]!podaci,7,FALSE),"")</f>
        <v/>
      </c>
      <c r="I74" s="110" t="str">
        <f>IF(B74&lt;&gt;"",VLOOKUP(B74,[0]!podaci,8,FALSE),"")</f>
        <v/>
      </c>
      <c r="J74" s="104" t="str">
        <f>IF(B74&lt;&gt;"",VLOOKUP(B74,[0]!podaci,9,FALSE),"")</f>
        <v/>
      </c>
      <c r="K74" s="108" t="str">
        <f>IF(B74&lt;&gt;"",VLOOKUP(B74,[0]!podaci,10,FALSE),"")</f>
        <v/>
      </c>
      <c r="L74" s="99" t="str">
        <f>IF(B74&lt;&gt;"",VLOOKUP(B74,[0]!podaci,11,FALSE),"")</f>
        <v/>
      </c>
      <c r="M74" s="104" t="str">
        <f>IF(B74&lt;&gt;"",VLOOKUP(B74,[0]!podaci,12,FALSE),"")</f>
        <v/>
      </c>
      <c r="N74" s="21" t="str">
        <f>IF(B74&lt;&gt;"",VLOOKUP(B74,[0]!podaci,13,FALSE),"")</f>
        <v/>
      </c>
      <c r="O74" s="110" t="str">
        <f>IF(B74&lt;&gt;"",VLOOKUP(B74,[0]!podaci,14,FALSE),"")</f>
        <v/>
      </c>
      <c r="P74" s="99" t="str">
        <f>IF(B74&lt;&gt;"",VLOOKUP(B74,[0]!podaci,15,FALSE),"")</f>
        <v/>
      </c>
      <c r="Q74" s="118" t="str">
        <f>IF(B74&lt;&gt;"",VLOOKUP(B74,[0]!podaci,16,FALSE),"")</f>
        <v/>
      </c>
      <c r="R74" s="14"/>
    </row>
    <row r="75" spans="1:18" ht="13.5" thickBot="1">
      <c r="A75" s="87">
        <f t="shared" si="1"/>
        <v>64</v>
      </c>
      <c r="B75" s="243"/>
      <c r="C75" s="98" t="str">
        <f>IF(B75&lt;&gt;"",VLOOKUP(B75,[0]!podaci,2,FALSE),"")</f>
        <v/>
      </c>
      <c r="D75" s="98" t="str">
        <f>IF(B75&lt;&gt;"",VLOOKUP(B75,[0]!podaci,3,FALSE),"")</f>
        <v/>
      </c>
      <c r="E75" s="126" t="str">
        <f>IF(B75&lt;&gt;"",VLOOKUP(B75,[0]!podaci,4,FALSE),"")</f>
        <v/>
      </c>
      <c r="F75" s="107" t="str">
        <f>IF(B75&lt;&gt;"",VLOOKUP(B75,[0]!podaci,5,FALSE),"")</f>
        <v/>
      </c>
      <c r="G75" s="109" t="str">
        <f>IF(B75&lt;&gt;"",VLOOKUP(B75,[0]!podaci,6,FALSE),"")</f>
        <v/>
      </c>
      <c r="H75" s="107" t="str">
        <f>IF(B75&lt;&gt;"",VLOOKUP(B75,[0]!podaci,7,FALSE),"")</f>
        <v/>
      </c>
      <c r="I75" s="111" t="str">
        <f>IF(B75&lt;&gt;"",VLOOKUP(B75,[0]!podaci,8,FALSE),"")</f>
        <v/>
      </c>
      <c r="J75" s="105" t="str">
        <f>IF(B75&lt;&gt;"",VLOOKUP(B75,[0]!podaci,9,FALSE),"")</f>
        <v/>
      </c>
      <c r="K75" s="109" t="str">
        <f>IF(B75&lt;&gt;"",VLOOKUP(B75,[0]!podaci,10,FALSE),"")</f>
        <v/>
      </c>
      <c r="L75" s="100" t="str">
        <f>IF(B75&lt;&gt;"",VLOOKUP(B75,[0]!podaci,11,FALSE),"")</f>
        <v/>
      </c>
      <c r="M75" s="105" t="str">
        <f>IF(B75&lt;&gt;"",VLOOKUP(B75,[0]!podaci,12,FALSE),"")</f>
        <v/>
      </c>
      <c r="N75" s="98" t="str">
        <f>IF(B75&lt;&gt;"",VLOOKUP(B75,[0]!podaci,13,FALSE),"")</f>
        <v/>
      </c>
      <c r="O75" s="111" t="str">
        <f>IF(B75&lt;&gt;"",VLOOKUP(B75,[0]!podaci,14,FALSE),"")</f>
        <v/>
      </c>
      <c r="P75" s="100" t="str">
        <f>IF(B75&lt;&gt;"",VLOOKUP(B75,[0]!podaci,15,FALSE),"")</f>
        <v/>
      </c>
      <c r="Q75" s="119" t="str">
        <f>IF(B75&lt;&gt;"",VLOOKUP(B75,[0]!podaci,16,FALSE),"")</f>
        <v/>
      </c>
      <c r="R75" s="14"/>
    </row>
    <row r="76" spans="1:18">
      <c r="A76" s="23">
        <f t="shared" si="1"/>
        <v>65</v>
      </c>
      <c r="B76" s="244"/>
      <c r="C76" s="122"/>
      <c r="D76" s="24"/>
      <c r="E76" s="90"/>
      <c r="F76" s="123"/>
      <c r="G76" s="50"/>
      <c r="H76" s="123"/>
      <c r="I76" s="50"/>
      <c r="J76" s="123"/>
      <c r="K76" s="50"/>
      <c r="L76" s="51"/>
      <c r="M76" s="52"/>
      <c r="N76" s="53"/>
      <c r="O76" s="112"/>
      <c r="P76" s="124"/>
      <c r="Q76" s="47"/>
      <c r="R76" s="14"/>
    </row>
    <row r="77" spans="1:18">
      <c r="A77" s="19">
        <f t="shared" si="1"/>
        <v>66</v>
      </c>
      <c r="B77" s="241"/>
      <c r="C77" s="21"/>
      <c r="D77" s="22"/>
      <c r="E77" s="34"/>
      <c r="F77" s="46"/>
      <c r="G77" s="42"/>
      <c r="H77" s="46"/>
      <c r="I77" s="42"/>
      <c r="J77" s="46"/>
      <c r="K77" s="42"/>
      <c r="L77" s="43"/>
      <c r="M77" s="44"/>
      <c r="N77" s="45"/>
      <c r="O77" s="113"/>
      <c r="P77" s="120"/>
      <c r="Q77" s="48"/>
      <c r="R77" s="14"/>
    </row>
    <row r="78" spans="1:18">
      <c r="A78" s="19">
        <f t="shared" si="1"/>
        <v>67</v>
      </c>
      <c r="B78" s="241"/>
      <c r="C78" s="21"/>
      <c r="D78" s="22"/>
      <c r="E78" s="34"/>
      <c r="F78" s="46"/>
      <c r="G78" s="42"/>
      <c r="H78" s="46"/>
      <c r="I78" s="42"/>
      <c r="J78" s="46"/>
      <c r="K78" s="42"/>
      <c r="L78" s="43"/>
      <c r="M78" s="44"/>
      <c r="N78" s="45"/>
      <c r="O78" s="113"/>
      <c r="P78" s="120"/>
      <c r="Q78" s="48"/>
      <c r="R78" s="14"/>
    </row>
    <row r="79" spans="1:18">
      <c r="A79" s="19">
        <f t="shared" si="1"/>
        <v>68</v>
      </c>
      <c r="B79" s="241"/>
      <c r="C79" s="21"/>
      <c r="D79" s="22"/>
      <c r="E79" s="34"/>
      <c r="F79" s="46"/>
      <c r="G79" s="42"/>
      <c r="H79" s="46"/>
      <c r="I79" s="42"/>
      <c r="J79" s="46"/>
      <c r="K79" s="42"/>
      <c r="L79" s="43"/>
      <c r="M79" s="44"/>
      <c r="N79" s="45"/>
      <c r="O79" s="113"/>
      <c r="P79" s="120"/>
      <c r="Q79" s="48"/>
      <c r="R79" s="14"/>
    </row>
    <row r="80" spans="1:18">
      <c r="A80" s="19">
        <f t="shared" si="1"/>
        <v>69</v>
      </c>
      <c r="B80" s="241"/>
      <c r="C80" s="21"/>
      <c r="D80" s="22"/>
      <c r="E80" s="34"/>
      <c r="F80" s="46"/>
      <c r="G80" s="42"/>
      <c r="H80" s="46"/>
      <c r="I80" s="42"/>
      <c r="J80" s="46"/>
      <c r="K80" s="42"/>
      <c r="L80" s="43"/>
      <c r="M80" s="44"/>
      <c r="N80" s="45"/>
      <c r="O80" s="113"/>
      <c r="P80" s="120"/>
      <c r="Q80" s="48"/>
      <c r="R80" s="14"/>
    </row>
    <row r="81" spans="1:18">
      <c r="A81" s="19">
        <f t="shared" si="1"/>
        <v>70</v>
      </c>
      <c r="B81" s="241"/>
      <c r="C81" s="21"/>
      <c r="D81" s="22"/>
      <c r="E81" s="34"/>
      <c r="F81" s="46"/>
      <c r="G81" s="42"/>
      <c r="H81" s="46"/>
      <c r="I81" s="42"/>
      <c r="J81" s="46"/>
      <c r="K81" s="42"/>
      <c r="L81" s="43"/>
      <c r="M81" s="44"/>
      <c r="N81" s="45"/>
      <c r="O81" s="113"/>
      <c r="P81" s="120"/>
      <c r="Q81" s="48"/>
      <c r="R81" s="14"/>
    </row>
    <row r="82" spans="1:18">
      <c r="A82" s="19">
        <f t="shared" si="1"/>
        <v>71</v>
      </c>
      <c r="B82" s="241"/>
      <c r="C82" s="21"/>
      <c r="D82" s="22"/>
      <c r="E82" s="34"/>
      <c r="F82" s="46"/>
      <c r="G82" s="42"/>
      <c r="H82" s="46"/>
      <c r="I82" s="42"/>
      <c r="J82" s="46"/>
      <c r="K82" s="42"/>
      <c r="L82" s="43"/>
      <c r="M82" s="44"/>
      <c r="N82" s="45"/>
      <c r="O82" s="113"/>
      <c r="P82" s="120"/>
      <c r="Q82" s="48"/>
      <c r="R82" s="14"/>
    </row>
    <row r="83" spans="1:18">
      <c r="A83" s="19">
        <f t="shared" si="1"/>
        <v>72</v>
      </c>
      <c r="B83" s="241"/>
      <c r="C83" s="21"/>
      <c r="D83" s="22"/>
      <c r="E83" s="34"/>
      <c r="F83" s="46"/>
      <c r="G83" s="42"/>
      <c r="H83" s="46"/>
      <c r="I83" s="42"/>
      <c r="J83" s="46"/>
      <c r="K83" s="42"/>
      <c r="L83" s="43"/>
      <c r="M83" s="44"/>
      <c r="N83" s="45"/>
      <c r="O83" s="113"/>
      <c r="P83" s="120"/>
      <c r="Q83" s="48"/>
      <c r="R83" s="14"/>
    </row>
    <row r="84" spans="1:18">
      <c r="A84" s="19">
        <f t="shared" si="1"/>
        <v>73</v>
      </c>
      <c r="B84" s="241"/>
      <c r="C84" s="21"/>
      <c r="D84" s="22"/>
      <c r="E84" s="34"/>
      <c r="F84" s="46"/>
      <c r="G84" s="42"/>
      <c r="H84" s="46"/>
      <c r="I84" s="42"/>
      <c r="J84" s="46"/>
      <c r="K84" s="42"/>
      <c r="L84" s="43"/>
      <c r="M84" s="44"/>
      <c r="N84" s="45"/>
      <c r="O84" s="113"/>
      <c r="P84" s="120"/>
      <c r="Q84" s="48"/>
      <c r="R84" s="14"/>
    </row>
    <row r="85" spans="1:18">
      <c r="A85" s="19">
        <f t="shared" si="1"/>
        <v>74</v>
      </c>
      <c r="B85" s="241"/>
      <c r="C85" s="21"/>
      <c r="D85" s="22"/>
      <c r="E85" s="34"/>
      <c r="F85" s="46"/>
      <c r="G85" s="42"/>
      <c r="H85" s="46"/>
      <c r="I85" s="42"/>
      <c r="J85" s="46"/>
      <c r="K85" s="42"/>
      <c r="L85" s="43"/>
      <c r="M85" s="44"/>
      <c r="N85" s="45"/>
      <c r="O85" s="113"/>
      <c r="P85" s="120"/>
      <c r="Q85" s="48"/>
      <c r="R85" s="14"/>
    </row>
    <row r="86" spans="1:18" ht="13.5" thickBot="1">
      <c r="A86" s="19">
        <f t="shared" si="1"/>
        <v>75</v>
      </c>
      <c r="B86" s="241"/>
      <c r="C86" s="21" t="str">
        <f>IF(B86&lt;&gt;"",VLOOKUP(B86,[0]!podaci,2,FALSE),"")</f>
        <v/>
      </c>
      <c r="D86" s="22"/>
      <c r="E86" s="34"/>
      <c r="F86" s="46"/>
      <c r="G86" s="42"/>
      <c r="H86" s="46"/>
      <c r="I86" s="42"/>
      <c r="J86" s="46"/>
      <c r="K86" s="42"/>
      <c r="L86" s="43"/>
      <c r="M86" s="44"/>
      <c r="N86" s="45"/>
      <c r="O86" s="113"/>
      <c r="P86" s="102"/>
      <c r="Q86" s="48"/>
      <c r="R86" s="14"/>
    </row>
    <row r="87" spans="1:18">
      <c r="A87" s="25"/>
      <c r="B87" s="26"/>
      <c r="C87" s="27"/>
      <c r="D87" s="27"/>
      <c r="E87" s="28"/>
      <c r="F87" s="29"/>
      <c r="G87" s="25"/>
      <c r="H87" s="29"/>
      <c r="I87" s="25"/>
      <c r="J87" s="29"/>
      <c r="K87" s="25"/>
      <c r="L87" s="29"/>
      <c r="M87" s="25"/>
      <c r="N87" s="29"/>
      <c r="O87" s="32"/>
      <c r="P87" s="29"/>
      <c r="Q87" s="33"/>
    </row>
    <row r="88" spans="1:18">
      <c r="A88" s="30"/>
      <c r="B88" s="30"/>
      <c r="C88" s="30"/>
      <c r="D88" s="30"/>
      <c r="E88" s="31"/>
      <c r="F88" s="29"/>
      <c r="G88" s="25"/>
      <c r="H88" s="29"/>
      <c r="I88" s="25"/>
      <c r="J88" s="29"/>
      <c r="K88" s="25"/>
      <c r="L88" s="29"/>
      <c r="M88" s="25"/>
      <c r="N88" s="29"/>
      <c r="O88" s="25"/>
      <c r="P88" s="29"/>
      <c r="Q88" s="33"/>
    </row>
    <row r="89" spans="1:18" ht="60" customHeight="1">
      <c r="B89" s="11"/>
      <c r="C89" s="11"/>
      <c r="D89" s="11"/>
      <c r="E89" s="374" t="s">
        <v>42</v>
      </c>
      <c r="F89" s="374"/>
      <c r="G89" s="374"/>
      <c r="H89" s="15"/>
      <c r="I89" s="15"/>
      <c r="J89" s="91" t="s">
        <v>43</v>
      </c>
      <c r="K89" s="91" t="s">
        <v>44</v>
      </c>
      <c r="L89" s="91" t="s">
        <v>45</v>
      </c>
      <c r="M89" s="91" t="s">
        <v>46</v>
      </c>
    </row>
    <row r="90" spans="1:18">
      <c r="B90" s="11"/>
      <c r="C90" s="11" t="s">
        <v>47</v>
      </c>
      <c r="D90" s="3"/>
      <c r="E90" s="92"/>
      <c r="F90" s="92" t="s">
        <v>48</v>
      </c>
      <c r="G90" s="15"/>
      <c r="H90" s="93" t="s">
        <v>49</v>
      </c>
      <c r="I90" s="94"/>
      <c r="J90" s="95"/>
      <c r="K90" s="95"/>
      <c r="L90" s="44"/>
      <c r="M90" s="45"/>
      <c r="O90" s="375" t="s">
        <v>50</v>
      </c>
      <c r="P90" s="375"/>
    </row>
    <row r="91" spans="1:18">
      <c r="B91" s="11"/>
      <c r="C91" s="11"/>
      <c r="D91" s="11"/>
      <c r="E91" s="92"/>
      <c r="F91" s="92" t="s">
        <v>48</v>
      </c>
      <c r="G91" s="15"/>
      <c r="H91" s="93" t="s">
        <v>51</v>
      </c>
      <c r="I91" s="96"/>
      <c r="J91" s="44"/>
      <c r="K91" s="44"/>
      <c r="L91" s="44"/>
      <c r="M91" s="45"/>
      <c r="O91" s="97"/>
      <c r="P91" s="97"/>
      <c r="Q91" s="7"/>
    </row>
    <row r="92" spans="1:18">
      <c r="B92" s="11"/>
      <c r="C92" s="11"/>
      <c r="D92" s="4"/>
      <c r="E92" s="4"/>
      <c r="F92" s="2"/>
    </row>
    <row r="93" spans="1:18">
      <c r="G93" s="117" t="s">
        <v>54</v>
      </c>
      <c r="H93" t="s">
        <v>55</v>
      </c>
    </row>
    <row r="94" spans="1:18">
      <c r="E94" t="s">
        <v>62</v>
      </c>
    </row>
  </sheetData>
  <mergeCells count="25">
    <mergeCell ref="A2:C2"/>
    <mergeCell ref="E2:H2"/>
    <mergeCell ref="Q9:Q10"/>
    <mergeCell ref="J4:L4"/>
    <mergeCell ref="M4:O4"/>
    <mergeCell ref="J5:L5"/>
    <mergeCell ref="M5:P5"/>
    <mergeCell ref="E6:J7"/>
    <mergeCell ref="J2:L2"/>
    <mergeCell ref="M2:O2"/>
    <mergeCell ref="A3:C3"/>
    <mergeCell ref="E3:H3"/>
    <mergeCell ref="J3:L3"/>
    <mergeCell ref="A9:A10"/>
    <mergeCell ref="B9:B10"/>
    <mergeCell ref="C9:C10"/>
    <mergeCell ref="D9:D10"/>
    <mergeCell ref="E9:E10"/>
    <mergeCell ref="E89:G89"/>
    <mergeCell ref="O90:P90"/>
    <mergeCell ref="F9:G9"/>
    <mergeCell ref="H9:I9"/>
    <mergeCell ref="J9:K9"/>
    <mergeCell ref="M9:O9"/>
    <mergeCell ref="P9:P10"/>
  </mergeCells>
  <pageMargins left="0.42" right="0.37" top="0.94" bottom="0.26" header="0.32" footer="0.18"/>
  <pageSetup scale="8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4"/>
  <sheetViews>
    <sheetView workbookViewId="0">
      <selection activeCell="M8" sqref="M7:M8"/>
    </sheetView>
  </sheetViews>
  <sheetFormatPr defaultRowHeight="12.75"/>
  <cols>
    <col min="1" max="1" width="6.28515625" customWidth="1"/>
    <col min="2" max="2" width="7.140625" customWidth="1"/>
    <col min="3" max="3" width="7" customWidth="1"/>
    <col min="4" max="4" width="6.7109375" customWidth="1"/>
    <col min="5" max="5" width="22" customWidth="1"/>
    <col min="12" max="12" width="9.85546875" customWidth="1"/>
  </cols>
  <sheetData>
    <row r="1" spans="1:18">
      <c r="A1" s="18" t="s">
        <v>0</v>
      </c>
      <c r="B1" s="18"/>
      <c r="C1" s="18"/>
      <c r="D1" s="1"/>
      <c r="E1" s="1"/>
      <c r="F1" s="2"/>
    </row>
    <row r="2" spans="1:18">
      <c r="A2" s="334" t="s">
        <v>1</v>
      </c>
      <c r="B2" s="334"/>
      <c r="C2" s="334"/>
      <c r="D2" s="4"/>
      <c r="E2" s="347" t="s">
        <v>2</v>
      </c>
      <c r="F2" s="347"/>
      <c r="G2" s="347"/>
      <c r="H2" s="347"/>
      <c r="J2" s="334" t="s">
        <v>3</v>
      </c>
      <c r="K2" s="334"/>
      <c r="L2" s="334"/>
      <c r="M2" s="348" t="s">
        <v>56</v>
      </c>
      <c r="N2" s="348"/>
      <c r="O2" s="348"/>
    </row>
    <row r="3" spans="1:18">
      <c r="A3" s="334" t="s">
        <v>4</v>
      </c>
      <c r="B3" s="334"/>
      <c r="C3" s="334"/>
      <c r="D3" s="1"/>
      <c r="E3" s="347" t="s">
        <v>5</v>
      </c>
      <c r="F3" s="347"/>
      <c r="G3" s="347"/>
      <c r="H3" s="347"/>
      <c r="J3" s="349" t="s">
        <v>6</v>
      </c>
      <c r="K3" s="349"/>
      <c r="L3" s="349"/>
      <c r="M3" s="16">
        <v>5</v>
      </c>
      <c r="N3" s="17" t="s">
        <v>7</v>
      </c>
    </row>
    <row r="4" spans="1:18">
      <c r="A4" s="3"/>
      <c r="B4" s="3"/>
      <c r="C4" s="3"/>
      <c r="D4" s="1"/>
      <c r="E4" s="5"/>
      <c r="F4" s="5"/>
      <c r="G4" s="5"/>
      <c r="H4" s="5"/>
      <c r="J4" s="334" t="s">
        <v>8</v>
      </c>
      <c r="K4" s="334"/>
      <c r="L4" s="334"/>
      <c r="M4" s="350" t="s">
        <v>9</v>
      </c>
      <c r="N4" s="350"/>
      <c r="O4" s="350"/>
    </row>
    <row r="5" spans="1:18">
      <c r="A5" s="3"/>
      <c r="B5" s="1"/>
      <c r="C5" s="1"/>
      <c r="D5" s="1"/>
      <c r="E5" s="5"/>
      <c r="F5" s="6"/>
      <c r="G5" s="7"/>
      <c r="J5" s="334" t="s">
        <v>40</v>
      </c>
      <c r="K5" s="334"/>
      <c r="L5" s="334"/>
      <c r="M5" s="348" t="s">
        <v>61</v>
      </c>
      <c r="N5" s="346"/>
      <c r="O5" s="346"/>
      <c r="P5" s="346"/>
    </row>
    <row r="6" spans="1:18">
      <c r="B6" s="1"/>
      <c r="C6" s="1"/>
      <c r="D6" s="1"/>
      <c r="E6" s="351" t="s">
        <v>41</v>
      </c>
      <c r="F6" s="351"/>
      <c r="G6" s="351"/>
      <c r="H6" s="351"/>
      <c r="I6" s="351"/>
      <c r="J6" s="351"/>
      <c r="M6" s="7"/>
      <c r="N6" s="8"/>
      <c r="O6" s="7"/>
      <c r="Q6" s="10"/>
    </row>
    <row r="7" spans="1:18" ht="15.75">
      <c r="B7" s="11"/>
      <c r="C7" s="11"/>
      <c r="D7" s="4"/>
      <c r="E7" s="351"/>
      <c r="F7" s="351"/>
      <c r="G7" s="351"/>
      <c r="H7" s="351"/>
      <c r="I7" s="351"/>
      <c r="J7" s="351"/>
      <c r="K7" s="9"/>
      <c r="L7" s="12"/>
    </row>
    <row r="8" spans="1:18" ht="13.5" thickBot="1">
      <c r="B8" s="11"/>
      <c r="C8" s="11"/>
      <c r="D8" s="4"/>
      <c r="E8" s="4"/>
      <c r="F8" s="2"/>
    </row>
    <row r="9" spans="1:18">
      <c r="A9" s="354" t="s">
        <v>10</v>
      </c>
      <c r="B9" s="356" t="s">
        <v>11</v>
      </c>
      <c r="C9" s="358" t="s">
        <v>12</v>
      </c>
      <c r="D9" s="360" t="s">
        <v>13</v>
      </c>
      <c r="E9" s="352" t="s">
        <v>14</v>
      </c>
      <c r="F9" s="335" t="s">
        <v>15</v>
      </c>
      <c r="G9" s="376"/>
      <c r="H9" s="370" t="s">
        <v>16</v>
      </c>
      <c r="I9" s="337"/>
      <c r="J9" s="335" t="s">
        <v>58</v>
      </c>
      <c r="K9" s="344"/>
      <c r="L9" s="41" t="s">
        <v>17</v>
      </c>
      <c r="M9" s="335" t="s">
        <v>18</v>
      </c>
      <c r="N9" s="336"/>
      <c r="O9" s="337"/>
      <c r="P9" s="377" t="s">
        <v>19</v>
      </c>
      <c r="Q9" s="379" t="s">
        <v>20</v>
      </c>
    </row>
    <row r="10" spans="1:18" ht="13.5" thickBot="1">
      <c r="A10" s="355"/>
      <c r="B10" s="357"/>
      <c r="C10" s="359"/>
      <c r="D10" s="361"/>
      <c r="E10" s="353"/>
      <c r="F10" s="35" t="s">
        <v>21</v>
      </c>
      <c r="G10" s="103" t="s">
        <v>22</v>
      </c>
      <c r="H10" s="83" t="s">
        <v>21</v>
      </c>
      <c r="I10" s="36" t="s">
        <v>22</v>
      </c>
      <c r="J10" s="37" t="s">
        <v>21</v>
      </c>
      <c r="K10" s="103" t="s">
        <v>22</v>
      </c>
      <c r="L10" s="38" t="s">
        <v>21</v>
      </c>
      <c r="M10" s="39" t="s">
        <v>23</v>
      </c>
      <c r="N10" s="40" t="s">
        <v>21</v>
      </c>
      <c r="O10" s="36" t="s">
        <v>22</v>
      </c>
      <c r="P10" s="378"/>
      <c r="Q10" s="380"/>
    </row>
    <row r="11" spans="1:18">
      <c r="A11" s="23">
        <v>1</v>
      </c>
      <c r="B11" s="167"/>
      <c r="C11" s="21" t="str">
        <f>IF(B11&lt;&gt;"",VLOOKUP(B11,[0]!podaci,2,FALSE),"")</f>
        <v/>
      </c>
      <c r="D11" s="21" t="str">
        <f>IF(B11&lt;&gt;"",VLOOKUP(B11,[0]!podaci,3,FALSE),"")</f>
        <v/>
      </c>
      <c r="E11" s="125" t="str">
        <f>IF(B11&lt;&gt;"",VLOOKUP(B11,[0]!podaci,4,FALSE),"")</f>
        <v/>
      </c>
      <c r="F11" s="104" t="str">
        <f>IF(B11&lt;&gt;"",VLOOKUP(B11,[0]!podaci,5,FALSE),"")</f>
        <v/>
      </c>
      <c r="G11" s="108" t="str">
        <f>IF(B11&lt;&gt;"",VLOOKUP(B11,[0]!podaci,6,FALSE),"")</f>
        <v/>
      </c>
      <c r="H11" s="106" t="str">
        <f>IF(B11&lt;&gt;"",VLOOKUP(B11,[0]!podaci,7,FALSE),"")</f>
        <v/>
      </c>
      <c r="I11" s="110" t="str">
        <f>IF(B11&lt;&gt;"",VLOOKUP(B11,[0]!podaci,8,FALSE),"")</f>
        <v/>
      </c>
      <c r="J11" s="104" t="str">
        <f>IF(B11&lt;&gt;"",VLOOKUP(B11,[0]!podaci,9,FALSE),"")</f>
        <v/>
      </c>
      <c r="K11" s="108" t="str">
        <f>IF(B11&lt;&gt;"",VLOOKUP(B11,[0]!podaci,10,FALSE),"")</f>
        <v/>
      </c>
      <c r="L11" s="99" t="str">
        <f>IF(B11&lt;&gt;"",VLOOKUP(B11,[0]!podaci,11,FALSE),"")</f>
        <v/>
      </c>
      <c r="M11" s="104" t="str">
        <f>IF(B11&lt;&gt;"",VLOOKUP(B11,[0]!podaci,12,FALSE),"")</f>
        <v/>
      </c>
      <c r="N11" s="21" t="str">
        <f>IF(B11&lt;&gt;"",VLOOKUP(B11,[0]!podaci,13,FALSE),"")</f>
        <v/>
      </c>
      <c r="O11" s="110" t="str">
        <f>IF(B11&lt;&gt;"",VLOOKUP(B11,[0]!podaci,14,FALSE),"")</f>
        <v/>
      </c>
      <c r="P11" s="101" t="str">
        <f>IF(B11&lt;&gt;"",VLOOKUP(B11,[0]!podaci,15,FALSE),"")</f>
        <v/>
      </c>
      <c r="Q11" s="127" t="str">
        <f>IF(B11&lt;&gt;"",VLOOKUP(B11,[0]!podaci,16,FALSE),"")</f>
        <v/>
      </c>
      <c r="R11" s="13"/>
    </row>
    <row r="12" spans="1:18" ht="11.25" customHeight="1">
      <c r="A12" s="19">
        <f t="shared" ref="A12:A61" si="0">A11+1</f>
        <v>2</v>
      </c>
      <c r="B12" s="167"/>
      <c r="C12" s="21" t="str">
        <f>IF(B12&lt;&gt;"",VLOOKUP(B12,[0]!podaci,2,FALSE),"")</f>
        <v/>
      </c>
      <c r="D12" s="21" t="str">
        <f>IF(B12&lt;&gt;"",VLOOKUP(B12,[0]!podaci,3,FALSE),"")</f>
        <v/>
      </c>
      <c r="E12" s="114" t="str">
        <f>IF(B12&lt;&gt;"",VLOOKUP(B12,[0]!podaci,4,FALSE),"")</f>
        <v/>
      </c>
      <c r="F12" s="104" t="str">
        <f>IF(B12&lt;&gt;"",VLOOKUP(B12,[0]!podaci,5,FALSE),"")</f>
        <v/>
      </c>
      <c r="G12" s="108" t="str">
        <f>IF(B12&lt;&gt;"",VLOOKUP(B12,[0]!podaci,6,FALSE),"")</f>
        <v/>
      </c>
      <c r="H12" s="106" t="str">
        <f>IF(B12&lt;&gt;"",VLOOKUP(B12,[0]!podaci,7,FALSE),"")</f>
        <v/>
      </c>
      <c r="I12" s="110" t="str">
        <f>IF(B12&lt;&gt;"",VLOOKUP(B12,[0]!podaci,8,FALSE),"")</f>
        <v/>
      </c>
      <c r="J12" s="104" t="str">
        <f>IF(B12&lt;&gt;"",VLOOKUP(B12,[0]!podaci,9,FALSE),"")</f>
        <v/>
      </c>
      <c r="K12" s="108" t="str">
        <f>IF(B12&lt;&gt;"",VLOOKUP(B12,[0]!podaci,10,FALSE),"")</f>
        <v/>
      </c>
      <c r="L12" s="99" t="str">
        <f>IF(B12&lt;&gt;"",VLOOKUP(B12,[0]!podaci,11,FALSE),"")</f>
        <v/>
      </c>
      <c r="M12" s="104" t="str">
        <f>IF(B12&lt;&gt;"",VLOOKUP(B12,[0]!podaci,12,FALSE),"")</f>
        <v/>
      </c>
      <c r="N12" s="21" t="str">
        <f>IF(B12&lt;&gt;"",VLOOKUP(B12,[0]!podaci,13,FALSE),"")</f>
        <v/>
      </c>
      <c r="O12" s="110" t="str">
        <f>IF(B12&lt;&gt;"",VLOOKUP(B12,[0]!podaci,14,FALSE),"")</f>
        <v/>
      </c>
      <c r="P12" s="99" t="str">
        <f>IF(B12&lt;&gt;"",VLOOKUP(B12,[0]!podaci,15,FALSE),"")</f>
        <v/>
      </c>
      <c r="Q12" s="118" t="str">
        <f>IF(B12&lt;&gt;"",VLOOKUP(B12,[0]!podaci,16,FALSE),"")</f>
        <v/>
      </c>
      <c r="R12" s="14"/>
    </row>
    <row r="13" spans="1:18">
      <c r="A13" s="19">
        <f t="shared" si="0"/>
        <v>3</v>
      </c>
      <c r="B13" s="167"/>
      <c r="C13" s="21" t="str">
        <f>IF(B13&lt;&gt;"",VLOOKUP(B13,[0]!podaci,2,FALSE),"")</f>
        <v/>
      </c>
      <c r="D13" s="21" t="str">
        <f>IF(B13&lt;&gt;"",VLOOKUP(B13,[0]!podaci,3,FALSE),"")</f>
        <v/>
      </c>
      <c r="E13" s="114" t="str">
        <f>IF(B13&lt;&gt;"",VLOOKUP(B13,[0]!podaci,4,FALSE),"")</f>
        <v/>
      </c>
      <c r="F13" s="104" t="str">
        <f>IF(B13&lt;&gt;"",VLOOKUP(B13,[0]!podaci,5,FALSE),"")</f>
        <v/>
      </c>
      <c r="G13" s="108" t="str">
        <f>IF(B13&lt;&gt;"",VLOOKUP(B13,[0]!podaci,6,FALSE),"")</f>
        <v/>
      </c>
      <c r="H13" s="106" t="str">
        <f>IF(B13&lt;&gt;"",VLOOKUP(B13,[0]!podaci,7,FALSE),"")</f>
        <v/>
      </c>
      <c r="I13" s="110" t="str">
        <f>IF(B13&lt;&gt;"",VLOOKUP(B13,[0]!podaci,8,FALSE),"")</f>
        <v/>
      </c>
      <c r="J13" s="104" t="str">
        <f>IF(B13&lt;&gt;"",VLOOKUP(B13,[0]!podaci,9,FALSE),"")</f>
        <v/>
      </c>
      <c r="K13" s="108" t="str">
        <f>IF(B13&lt;&gt;"",VLOOKUP(B13,[0]!podaci,10,FALSE),"")</f>
        <v/>
      </c>
      <c r="L13" s="99" t="str">
        <f>IF(B13&lt;&gt;"",VLOOKUP(B13,[0]!podaci,11,FALSE),"")</f>
        <v/>
      </c>
      <c r="M13" s="104" t="str">
        <f>IF(B13&lt;&gt;"",VLOOKUP(B13,[0]!podaci,12,FALSE),"")</f>
        <v/>
      </c>
      <c r="N13" s="21" t="str">
        <f>IF(B13&lt;&gt;"",VLOOKUP(B13,[0]!podaci,13,FALSE),"")</f>
        <v/>
      </c>
      <c r="O13" s="110" t="str">
        <f>IF(B13&lt;&gt;"",VLOOKUP(B13,[0]!podaci,14,FALSE),"")</f>
        <v/>
      </c>
      <c r="P13" s="99" t="str">
        <f>IF(B13&lt;&gt;"",VLOOKUP(B13,[0]!podaci,15,FALSE),"")</f>
        <v/>
      </c>
      <c r="Q13" s="118" t="str">
        <f>IF(B13&lt;&gt;"",VLOOKUP(B13,[0]!podaci,16,FALSE),"")</f>
        <v/>
      </c>
      <c r="R13" s="14"/>
    </row>
    <row r="14" spans="1:18">
      <c r="A14" s="19">
        <f t="shared" si="0"/>
        <v>4</v>
      </c>
      <c r="B14" s="167"/>
      <c r="C14" s="21" t="str">
        <f>IF(B14&lt;&gt;"",VLOOKUP(B14,[0]!podaci,2,FALSE),"")</f>
        <v/>
      </c>
      <c r="D14" s="21" t="str">
        <f>IF(B14&lt;&gt;"",VLOOKUP(B14,[0]!podaci,3,FALSE),"")</f>
        <v/>
      </c>
      <c r="E14" s="114" t="str">
        <f>IF(B14&lt;&gt;"",VLOOKUP(B14,[0]!podaci,4,FALSE),"")</f>
        <v/>
      </c>
      <c r="F14" s="104" t="str">
        <f>IF(B14&lt;&gt;"",VLOOKUP(B14,[0]!podaci,5,FALSE),"")</f>
        <v/>
      </c>
      <c r="G14" s="108" t="str">
        <f>IF(B14&lt;&gt;"",VLOOKUP(B14,[0]!podaci,6,FALSE),"")</f>
        <v/>
      </c>
      <c r="H14" s="106" t="str">
        <f>IF(B14&lt;&gt;"",VLOOKUP(B14,[0]!podaci,7,FALSE),"")</f>
        <v/>
      </c>
      <c r="I14" s="110" t="str">
        <f>IF(B14&lt;&gt;"",VLOOKUP(B14,[0]!podaci,8,FALSE),"")</f>
        <v/>
      </c>
      <c r="J14" s="104" t="str">
        <f>IF(B14&lt;&gt;"",VLOOKUP(B14,[0]!podaci,9,FALSE),"")</f>
        <v/>
      </c>
      <c r="K14" s="108" t="str">
        <f>IF(B14&lt;&gt;"",VLOOKUP(B14,[0]!podaci,10,FALSE),"")</f>
        <v/>
      </c>
      <c r="L14" s="99" t="str">
        <f>IF(B14&lt;&gt;"",VLOOKUP(B14,[0]!podaci,11,FALSE),"")</f>
        <v/>
      </c>
      <c r="M14" s="104" t="str">
        <f>IF(B14&lt;&gt;"",VLOOKUP(B14,[0]!podaci,12,FALSE),"")</f>
        <v/>
      </c>
      <c r="N14" s="21" t="str">
        <f>IF(B14&lt;&gt;"",VLOOKUP(B14,[0]!podaci,13,FALSE),"")</f>
        <v/>
      </c>
      <c r="O14" s="110" t="str">
        <f>IF(B14&lt;&gt;"",VLOOKUP(B14,[0]!podaci,14,FALSE),"")</f>
        <v/>
      </c>
      <c r="P14" s="99" t="str">
        <f>IF(B14&lt;&gt;"",VLOOKUP(B14,[0]!podaci,15,FALSE),"")</f>
        <v/>
      </c>
      <c r="Q14" s="118" t="str">
        <f>IF(B14&lt;&gt;"",VLOOKUP(B14,[0]!podaci,16,FALSE),"")</f>
        <v/>
      </c>
      <c r="R14" s="14"/>
    </row>
    <row r="15" spans="1:18">
      <c r="A15" s="19">
        <f t="shared" si="0"/>
        <v>5</v>
      </c>
      <c r="B15" s="167"/>
      <c r="C15" s="21" t="str">
        <f>IF(B15&lt;&gt;"",VLOOKUP(B15,[0]!podaci,2,FALSE),"")</f>
        <v/>
      </c>
      <c r="D15" s="21" t="str">
        <f>IF(B15&lt;&gt;"",VLOOKUP(B15,[0]!podaci,3,FALSE),"")</f>
        <v/>
      </c>
      <c r="E15" s="114" t="str">
        <f>IF(B15&lt;&gt;"",VLOOKUP(B15,[0]!podaci,4,FALSE),"")</f>
        <v/>
      </c>
      <c r="F15" s="104" t="str">
        <f>IF(B15&lt;&gt;"",VLOOKUP(B15,[0]!podaci,5,FALSE),"")</f>
        <v/>
      </c>
      <c r="G15" s="108" t="str">
        <f>IF(B15&lt;&gt;"",VLOOKUP(B15,[0]!podaci,6,FALSE),"")</f>
        <v/>
      </c>
      <c r="H15" s="106" t="str">
        <f>IF(B15&lt;&gt;"",VLOOKUP(B15,[0]!podaci,7,FALSE),"")</f>
        <v/>
      </c>
      <c r="I15" s="110" t="str">
        <f>IF(B15&lt;&gt;"",VLOOKUP(B15,[0]!podaci,8,FALSE),"")</f>
        <v/>
      </c>
      <c r="J15" s="104" t="str">
        <f>IF(B15&lt;&gt;"",VLOOKUP(B15,[0]!podaci,9,FALSE),"")</f>
        <v/>
      </c>
      <c r="K15" s="108" t="str">
        <f>IF(B15&lt;&gt;"",VLOOKUP(B15,[0]!podaci,10,FALSE),"")</f>
        <v/>
      </c>
      <c r="L15" s="99" t="str">
        <f>IF(B15&lt;&gt;"",VLOOKUP(B15,[0]!podaci,11,FALSE),"")</f>
        <v/>
      </c>
      <c r="M15" s="104" t="str">
        <f>IF(B15&lt;&gt;"",VLOOKUP(B15,[0]!podaci,12,FALSE),"")</f>
        <v/>
      </c>
      <c r="N15" s="21" t="str">
        <f>IF(B15&lt;&gt;"",VLOOKUP(B15,[0]!podaci,13,FALSE),"")</f>
        <v/>
      </c>
      <c r="O15" s="110" t="str">
        <f>IF(B15&lt;&gt;"",VLOOKUP(B15,[0]!podaci,14,FALSE),"")</f>
        <v/>
      </c>
      <c r="P15" s="99" t="str">
        <f>IF(B15&lt;&gt;"",VLOOKUP(B15,[0]!podaci,15,FALSE),"")</f>
        <v/>
      </c>
      <c r="Q15" s="118" t="str">
        <f>IF(B15&lt;&gt;"",VLOOKUP(B15,[0]!podaci,16,FALSE),"")</f>
        <v/>
      </c>
      <c r="R15" s="14"/>
    </row>
    <row r="16" spans="1:18">
      <c r="A16" s="19">
        <f t="shared" si="0"/>
        <v>6</v>
      </c>
      <c r="B16" s="167"/>
      <c r="C16" s="21" t="str">
        <f>IF(B16&lt;&gt;"",VLOOKUP(B16,[0]!podaci,2,FALSE),"")</f>
        <v/>
      </c>
      <c r="D16" s="21" t="str">
        <f>IF(B16&lt;&gt;"",VLOOKUP(B16,[0]!podaci,3,FALSE),"")</f>
        <v/>
      </c>
      <c r="E16" s="114" t="str">
        <f>IF(B16&lt;&gt;"",VLOOKUP(B16,[0]!podaci,4,FALSE),"")</f>
        <v/>
      </c>
      <c r="F16" s="104" t="str">
        <f>IF(B16&lt;&gt;"",VLOOKUP(B16,[0]!podaci,5,FALSE),"")</f>
        <v/>
      </c>
      <c r="G16" s="108" t="str">
        <f>IF(B16&lt;&gt;"",VLOOKUP(B16,[0]!podaci,6,FALSE),"")</f>
        <v/>
      </c>
      <c r="H16" s="106" t="str">
        <f>IF(B16&lt;&gt;"",VLOOKUP(B16,[0]!podaci,7,FALSE),"")</f>
        <v/>
      </c>
      <c r="I16" s="110" t="str">
        <f>IF(B16&lt;&gt;"",VLOOKUP(B16,[0]!podaci,8,FALSE),"")</f>
        <v/>
      </c>
      <c r="J16" s="104" t="str">
        <f>IF(B16&lt;&gt;"",VLOOKUP(B16,[0]!podaci,9,FALSE),"")</f>
        <v/>
      </c>
      <c r="K16" s="108" t="str">
        <f>IF(B16&lt;&gt;"",VLOOKUP(B16,[0]!podaci,10,FALSE),"")</f>
        <v/>
      </c>
      <c r="L16" s="99" t="str">
        <f>IF(B16&lt;&gt;"",VLOOKUP(B16,[0]!podaci,11,FALSE),"")</f>
        <v/>
      </c>
      <c r="M16" s="104" t="str">
        <f>IF(B16&lt;&gt;"",VLOOKUP(B16,[0]!podaci,12,FALSE),"")</f>
        <v/>
      </c>
      <c r="N16" s="21" t="str">
        <f>IF(B16&lt;&gt;"",VLOOKUP(B16,[0]!podaci,13,FALSE),"")</f>
        <v/>
      </c>
      <c r="O16" s="110" t="str">
        <f>IF(B16&lt;&gt;"",VLOOKUP(B16,[0]!podaci,14,FALSE),"")</f>
        <v/>
      </c>
      <c r="P16" s="99" t="str">
        <f>IF(B16&lt;&gt;"",VLOOKUP(B16,[0]!podaci,15,FALSE),"")</f>
        <v/>
      </c>
      <c r="Q16" s="118" t="str">
        <f>IF(B16&lt;&gt;"",VLOOKUP(B16,[0]!podaci,16,FALSE),"")</f>
        <v/>
      </c>
      <c r="R16" s="14"/>
    </row>
    <row r="17" spans="1:18">
      <c r="A17" s="19">
        <f t="shared" si="0"/>
        <v>7</v>
      </c>
      <c r="B17" s="167"/>
      <c r="C17" s="21" t="str">
        <f>IF(B17&lt;&gt;"",VLOOKUP(B17,[0]!podaci,2,FALSE),"")</f>
        <v/>
      </c>
      <c r="D17" s="21" t="str">
        <f>IF(B17&lt;&gt;"",VLOOKUP(B17,[0]!podaci,3,FALSE),"")</f>
        <v/>
      </c>
      <c r="E17" s="114" t="str">
        <f>IF(B17&lt;&gt;"",VLOOKUP(B17,[0]!podaci,4,FALSE),"")</f>
        <v/>
      </c>
      <c r="F17" s="104" t="str">
        <f>IF(B17&lt;&gt;"",VLOOKUP(B17,[0]!podaci,5,FALSE),"")</f>
        <v/>
      </c>
      <c r="G17" s="108" t="str">
        <f>IF(B17&lt;&gt;"",VLOOKUP(B17,[0]!podaci,6,FALSE),"")</f>
        <v/>
      </c>
      <c r="H17" s="106" t="str">
        <f>IF(B17&lt;&gt;"",VLOOKUP(B17,[0]!podaci,7,FALSE),"")</f>
        <v/>
      </c>
      <c r="I17" s="110" t="str">
        <f>IF(B17&lt;&gt;"",VLOOKUP(B17,[0]!podaci,8,FALSE),"")</f>
        <v/>
      </c>
      <c r="J17" s="104" t="str">
        <f>IF(B17&lt;&gt;"",VLOOKUP(B17,[0]!podaci,9,FALSE),"")</f>
        <v/>
      </c>
      <c r="K17" s="108" t="str">
        <f>IF(B17&lt;&gt;"",VLOOKUP(B17,[0]!podaci,10,FALSE),"")</f>
        <v/>
      </c>
      <c r="L17" s="99" t="str">
        <f>IF(B17&lt;&gt;"",VLOOKUP(B17,[0]!podaci,11,FALSE),"")</f>
        <v/>
      </c>
      <c r="M17" s="104" t="str">
        <f>IF(B17&lt;&gt;"",VLOOKUP(B17,[0]!podaci,12,FALSE),"")</f>
        <v/>
      </c>
      <c r="N17" s="21" t="str">
        <f>IF(B17&lt;&gt;"",VLOOKUP(B17,[0]!podaci,13,FALSE),"")</f>
        <v/>
      </c>
      <c r="O17" s="110" t="str">
        <f>IF(B17&lt;&gt;"",VLOOKUP(B17,[0]!podaci,14,FALSE),"")</f>
        <v/>
      </c>
      <c r="P17" s="99" t="str">
        <f>IF(B17&lt;&gt;"",VLOOKUP(B17,[0]!podaci,15,FALSE),"")</f>
        <v/>
      </c>
      <c r="Q17" s="118" t="str">
        <f>IF(B17&lt;&gt;"",VLOOKUP(B17,[0]!podaci,16,FALSE),"")</f>
        <v/>
      </c>
      <c r="R17" s="14"/>
    </row>
    <row r="18" spans="1:18">
      <c r="A18" s="19">
        <f t="shared" si="0"/>
        <v>8</v>
      </c>
      <c r="B18" s="167"/>
      <c r="C18" s="21" t="str">
        <f>IF(B18&lt;&gt;"",VLOOKUP(B18,[0]!podaci,2,FALSE),"")</f>
        <v/>
      </c>
      <c r="D18" s="21" t="str">
        <f>IF(B18&lt;&gt;"",VLOOKUP(B18,[0]!podaci,3,FALSE),"")</f>
        <v/>
      </c>
      <c r="E18" s="114" t="str">
        <f>IF(B18&lt;&gt;"",VLOOKUP(B18,[0]!podaci,4,FALSE),"")</f>
        <v/>
      </c>
      <c r="F18" s="104" t="str">
        <f>IF(B18&lt;&gt;"",VLOOKUP(B18,[0]!podaci,5,FALSE),"")</f>
        <v/>
      </c>
      <c r="G18" s="108" t="str">
        <f>IF(B18&lt;&gt;"",VLOOKUP(B18,[0]!podaci,6,FALSE),"")</f>
        <v/>
      </c>
      <c r="H18" s="106" t="str">
        <f>IF(B18&lt;&gt;"",VLOOKUP(B18,[0]!podaci,7,FALSE),"")</f>
        <v/>
      </c>
      <c r="I18" s="110" t="str">
        <f>IF(B18&lt;&gt;"",VLOOKUP(B18,[0]!podaci,8,FALSE),"")</f>
        <v/>
      </c>
      <c r="J18" s="104" t="str">
        <f>IF(B18&lt;&gt;"",VLOOKUP(B18,[0]!podaci,9,FALSE),"")</f>
        <v/>
      </c>
      <c r="K18" s="108" t="str">
        <f>IF(B18&lt;&gt;"",VLOOKUP(B18,[0]!podaci,10,FALSE),"")</f>
        <v/>
      </c>
      <c r="L18" s="99" t="str">
        <f>IF(B18&lt;&gt;"",VLOOKUP(B18,[0]!podaci,11,FALSE),"")</f>
        <v/>
      </c>
      <c r="M18" s="104" t="str">
        <f>IF(B18&lt;&gt;"",VLOOKUP(B18,[0]!podaci,12,FALSE),"")</f>
        <v/>
      </c>
      <c r="N18" s="21" t="str">
        <f>IF(B18&lt;&gt;"",VLOOKUP(B18,[0]!podaci,13,FALSE),"")</f>
        <v/>
      </c>
      <c r="O18" s="110" t="str">
        <f>IF(B18&lt;&gt;"",VLOOKUP(B18,[0]!podaci,14,FALSE),"")</f>
        <v/>
      </c>
      <c r="P18" s="99" t="str">
        <f>IF(B18&lt;&gt;"",VLOOKUP(B18,[0]!podaci,15,FALSE),"")</f>
        <v/>
      </c>
      <c r="Q18" s="118" t="str">
        <f>IF(B18&lt;&gt;"",VLOOKUP(B18,[0]!podaci,16,FALSE),"")</f>
        <v/>
      </c>
      <c r="R18" s="14"/>
    </row>
    <row r="19" spans="1:18">
      <c r="A19" s="19">
        <f t="shared" si="0"/>
        <v>9</v>
      </c>
      <c r="B19" s="167"/>
      <c r="C19" s="21" t="str">
        <f>IF(B19&lt;&gt;"",VLOOKUP(B19,[0]!podaci,2,FALSE),"")</f>
        <v/>
      </c>
      <c r="D19" s="21" t="str">
        <f>IF(B19&lt;&gt;"",VLOOKUP(B19,[0]!podaci,3,FALSE),"")</f>
        <v/>
      </c>
      <c r="E19" s="114" t="str">
        <f>IF(B19&lt;&gt;"",VLOOKUP(B19,[0]!podaci,4,FALSE),"")</f>
        <v/>
      </c>
      <c r="F19" s="104" t="str">
        <f>IF(B19&lt;&gt;"",VLOOKUP(B19,[0]!podaci,5,FALSE),"")</f>
        <v/>
      </c>
      <c r="G19" s="108" t="str">
        <f>IF(B19&lt;&gt;"",VLOOKUP(B19,[0]!podaci,6,FALSE),"")</f>
        <v/>
      </c>
      <c r="H19" s="106" t="str">
        <f>IF(B19&lt;&gt;"",VLOOKUP(B19,[0]!podaci,7,FALSE),"")</f>
        <v/>
      </c>
      <c r="I19" s="110" t="str">
        <f>IF(B19&lt;&gt;"",VLOOKUP(B19,[0]!podaci,8,FALSE),"")</f>
        <v/>
      </c>
      <c r="J19" s="104" t="str">
        <f>IF(B19&lt;&gt;"",VLOOKUP(B19,[0]!podaci,9,FALSE),"")</f>
        <v/>
      </c>
      <c r="K19" s="108" t="str">
        <f>IF(B19&lt;&gt;"",VLOOKUP(B19,[0]!podaci,10,FALSE),"")</f>
        <v/>
      </c>
      <c r="L19" s="99" t="str">
        <f>IF(B19&lt;&gt;"",VLOOKUP(B19,[0]!podaci,11,FALSE),"")</f>
        <v/>
      </c>
      <c r="M19" s="104" t="str">
        <f>IF(B19&lt;&gt;"",VLOOKUP(B19,[0]!podaci,12,FALSE),"")</f>
        <v/>
      </c>
      <c r="N19" s="21" t="str">
        <f>IF(B19&lt;&gt;"",VLOOKUP(B19,[0]!podaci,13,FALSE),"")</f>
        <v/>
      </c>
      <c r="O19" s="110" t="str">
        <f>IF(B19&lt;&gt;"",VLOOKUP(B19,[0]!podaci,14,FALSE),"")</f>
        <v/>
      </c>
      <c r="P19" s="99" t="str">
        <f>IF(B19&lt;&gt;"",VLOOKUP(B19,[0]!podaci,15,FALSE),"")</f>
        <v/>
      </c>
      <c r="Q19" s="118" t="str">
        <f>IF(B19&lt;&gt;"",VLOOKUP(B19,[0]!podaci,16,FALSE),"")</f>
        <v/>
      </c>
      <c r="R19" s="14"/>
    </row>
    <row r="20" spans="1:18" ht="11.25" customHeight="1">
      <c r="A20" s="19">
        <f t="shared" si="0"/>
        <v>10</v>
      </c>
      <c r="B20" s="167"/>
      <c r="C20" s="21" t="str">
        <f>IF(B20&lt;&gt;"",VLOOKUP(B20,[0]!podaci,2,FALSE),"")</f>
        <v/>
      </c>
      <c r="D20" s="21" t="str">
        <f>IF(B20&lt;&gt;"",VLOOKUP(B20,[0]!podaci,3,FALSE),"")</f>
        <v/>
      </c>
      <c r="E20" s="114" t="str">
        <f>IF(B20&lt;&gt;"",VLOOKUP(B20,[0]!podaci,4,FALSE),"")</f>
        <v/>
      </c>
      <c r="F20" s="104" t="str">
        <f>IF(B20&lt;&gt;"",VLOOKUP(B20,[0]!podaci,5,FALSE),"")</f>
        <v/>
      </c>
      <c r="G20" s="108" t="str">
        <f>IF(B20&lt;&gt;"",VLOOKUP(B20,[0]!podaci,6,FALSE),"")</f>
        <v/>
      </c>
      <c r="H20" s="106" t="str">
        <f>IF(B20&lt;&gt;"",VLOOKUP(B20,[0]!podaci,7,FALSE),"")</f>
        <v/>
      </c>
      <c r="I20" s="110" t="str">
        <f>IF(B20&lt;&gt;"",VLOOKUP(B20,[0]!podaci,8,FALSE),"")</f>
        <v/>
      </c>
      <c r="J20" s="104" t="str">
        <f>IF(B20&lt;&gt;"",VLOOKUP(B20,[0]!podaci,9,FALSE),"")</f>
        <v/>
      </c>
      <c r="K20" s="108" t="str">
        <f>IF(B20&lt;&gt;"",VLOOKUP(B20,[0]!podaci,10,FALSE),"")</f>
        <v/>
      </c>
      <c r="L20" s="99" t="str">
        <f>IF(B20&lt;&gt;"",VLOOKUP(B20,[0]!podaci,11,FALSE),"")</f>
        <v/>
      </c>
      <c r="M20" s="104" t="str">
        <f>IF(B20&lt;&gt;"",VLOOKUP(B20,[0]!podaci,12,FALSE),"")</f>
        <v/>
      </c>
      <c r="N20" s="21" t="str">
        <f>IF(B20&lt;&gt;"",VLOOKUP(B20,[0]!podaci,13,FALSE),"")</f>
        <v/>
      </c>
      <c r="O20" s="110" t="str">
        <f>IF(B20&lt;&gt;"",VLOOKUP(B20,[0]!podaci,14,FALSE),"")</f>
        <v/>
      </c>
      <c r="P20" s="99" t="str">
        <f>IF(B20&lt;&gt;"",VLOOKUP(B20,[0]!podaci,15,FALSE),"")</f>
        <v/>
      </c>
      <c r="Q20" s="118" t="str">
        <f>IF(B20&lt;&gt;"",VLOOKUP(B20,[0]!podaci,16,FALSE),"")</f>
        <v/>
      </c>
      <c r="R20" s="14"/>
    </row>
    <row r="21" spans="1:18">
      <c r="A21" s="19">
        <f t="shared" si="0"/>
        <v>11</v>
      </c>
      <c r="B21" s="167"/>
      <c r="C21" s="21" t="str">
        <f>IF(B21&lt;&gt;"",VLOOKUP(B21,[0]!podaci,2,FALSE),"")</f>
        <v/>
      </c>
      <c r="D21" s="21" t="str">
        <f>IF(B21&lt;&gt;"",VLOOKUP(B21,[0]!podaci,3,FALSE),"")</f>
        <v/>
      </c>
      <c r="E21" s="114" t="str">
        <f>IF(B21&lt;&gt;"",VLOOKUP(B21,[0]!podaci,4,FALSE),"")</f>
        <v/>
      </c>
      <c r="F21" s="104" t="str">
        <f>IF(B21&lt;&gt;"",VLOOKUP(B21,[0]!podaci,5,FALSE),"")</f>
        <v/>
      </c>
      <c r="G21" s="108" t="str">
        <f>IF(B21&lt;&gt;"",VLOOKUP(B21,[0]!podaci,6,FALSE),"")</f>
        <v/>
      </c>
      <c r="H21" s="106" t="str">
        <f>IF(B21&lt;&gt;"",VLOOKUP(B21,[0]!podaci,7,FALSE),"")</f>
        <v/>
      </c>
      <c r="I21" s="110" t="str">
        <f>IF(B21&lt;&gt;"",VLOOKUP(B21,[0]!podaci,8,FALSE),"")</f>
        <v/>
      </c>
      <c r="J21" s="104" t="str">
        <f>IF(B21&lt;&gt;"",VLOOKUP(B21,[0]!podaci,9,FALSE),"")</f>
        <v/>
      </c>
      <c r="K21" s="108" t="str">
        <f>IF(B21&lt;&gt;"",VLOOKUP(B21,[0]!podaci,10,FALSE),"")</f>
        <v/>
      </c>
      <c r="L21" s="99" t="str">
        <f>IF(B21&lt;&gt;"",VLOOKUP(B21,[0]!podaci,11,FALSE),"")</f>
        <v/>
      </c>
      <c r="M21" s="104" t="str">
        <f>IF(B21&lt;&gt;"",VLOOKUP(B21,[0]!podaci,12,FALSE),"")</f>
        <v/>
      </c>
      <c r="N21" s="21" t="str">
        <f>IF(B21&lt;&gt;"",VLOOKUP(B21,[0]!podaci,13,FALSE),"")</f>
        <v/>
      </c>
      <c r="O21" s="110" t="str">
        <f>IF(B21&lt;&gt;"",VLOOKUP(B21,[0]!podaci,14,FALSE),"")</f>
        <v/>
      </c>
      <c r="P21" s="99" t="str">
        <f>IF(B21&lt;&gt;"",VLOOKUP(B21,[0]!podaci,15,FALSE),"")</f>
        <v/>
      </c>
      <c r="Q21" s="118" t="str">
        <f>IF(B21&lt;&gt;"",VLOOKUP(B21,[0]!podaci,16,FALSE),"")</f>
        <v/>
      </c>
      <c r="R21" s="14"/>
    </row>
    <row r="22" spans="1:18">
      <c r="A22" s="19">
        <f t="shared" si="0"/>
        <v>12</v>
      </c>
      <c r="B22" s="167"/>
      <c r="C22" s="21" t="str">
        <f>IF(B22&lt;&gt;"",VLOOKUP(B22,[0]!podaci,2,FALSE),"")</f>
        <v/>
      </c>
      <c r="D22" s="21" t="str">
        <f>IF(B22&lt;&gt;"",VLOOKUP(B22,[0]!podaci,3,FALSE),"")</f>
        <v/>
      </c>
      <c r="E22" s="114" t="str">
        <f>IF(B22&lt;&gt;"",VLOOKUP(B22,[0]!podaci,4,FALSE),"")</f>
        <v/>
      </c>
      <c r="F22" s="104" t="str">
        <f>IF(B22&lt;&gt;"",VLOOKUP(B22,[0]!podaci,5,FALSE),"")</f>
        <v/>
      </c>
      <c r="G22" s="108" t="str">
        <f>IF(B22&lt;&gt;"",VLOOKUP(B22,[0]!podaci,6,FALSE),"")</f>
        <v/>
      </c>
      <c r="H22" s="106" t="str">
        <f>IF(B22&lt;&gt;"",VLOOKUP(B22,[0]!podaci,7,FALSE),"")</f>
        <v/>
      </c>
      <c r="I22" s="110" t="str">
        <f>IF(B22&lt;&gt;"",VLOOKUP(B22,[0]!podaci,8,FALSE),"")</f>
        <v/>
      </c>
      <c r="J22" s="104" t="str">
        <f>IF(B22&lt;&gt;"",VLOOKUP(B22,[0]!podaci,9,FALSE),"")</f>
        <v/>
      </c>
      <c r="K22" s="108" t="str">
        <f>IF(B22&lt;&gt;"",VLOOKUP(B22,[0]!podaci,10,FALSE),"")</f>
        <v/>
      </c>
      <c r="L22" s="99" t="str">
        <f>IF(B22&lt;&gt;"",VLOOKUP(B22,[0]!podaci,11,FALSE),"")</f>
        <v/>
      </c>
      <c r="M22" s="104" t="str">
        <f>IF(B22&lt;&gt;"",VLOOKUP(B22,[0]!podaci,12,FALSE),"")</f>
        <v/>
      </c>
      <c r="N22" s="21" t="str">
        <f>IF(B22&lt;&gt;"",VLOOKUP(B22,[0]!podaci,13,FALSE),"")</f>
        <v/>
      </c>
      <c r="O22" s="110" t="str">
        <f>IF(B22&lt;&gt;"",VLOOKUP(B22,[0]!podaci,14,FALSE),"")</f>
        <v/>
      </c>
      <c r="P22" s="99" t="str">
        <f>IF(B22&lt;&gt;"",VLOOKUP(B22,[0]!podaci,15,FALSE),"")</f>
        <v/>
      </c>
      <c r="Q22" s="118" t="str">
        <f>IF(B22&lt;&gt;"",VLOOKUP(B22,[0]!podaci,16,FALSE),"")</f>
        <v/>
      </c>
      <c r="R22" s="14"/>
    </row>
    <row r="23" spans="1:18">
      <c r="A23" s="19">
        <f t="shared" si="0"/>
        <v>13</v>
      </c>
      <c r="B23" s="167"/>
      <c r="C23" s="21" t="str">
        <f>IF(B23&lt;&gt;"",VLOOKUP(B23,[0]!podaci,2,FALSE),"")</f>
        <v/>
      </c>
      <c r="D23" s="21" t="str">
        <f>IF(B23&lt;&gt;"",VLOOKUP(B23,[0]!podaci,3,FALSE),"")</f>
        <v/>
      </c>
      <c r="E23" s="114" t="str">
        <f>IF(B23&lt;&gt;"",VLOOKUP(B23,[0]!podaci,4,FALSE),"")</f>
        <v/>
      </c>
      <c r="F23" s="104" t="str">
        <f>IF(B23&lt;&gt;"",VLOOKUP(B23,[0]!podaci,5,FALSE),"")</f>
        <v/>
      </c>
      <c r="G23" s="108" t="str">
        <f>IF(B23&lt;&gt;"",VLOOKUP(B23,[0]!podaci,6,FALSE),"")</f>
        <v/>
      </c>
      <c r="H23" s="106" t="str">
        <f>IF(B23&lt;&gt;"",VLOOKUP(B23,[0]!podaci,7,FALSE),"")</f>
        <v/>
      </c>
      <c r="I23" s="110" t="str">
        <f>IF(B23&lt;&gt;"",VLOOKUP(B23,[0]!podaci,8,FALSE),"")</f>
        <v/>
      </c>
      <c r="J23" s="104" t="str">
        <f>IF(B23&lt;&gt;"",VLOOKUP(B23,[0]!podaci,9,FALSE),"")</f>
        <v/>
      </c>
      <c r="K23" s="108" t="str">
        <f>IF(B23&lt;&gt;"",VLOOKUP(B23,[0]!podaci,10,FALSE),"")</f>
        <v/>
      </c>
      <c r="L23" s="99" t="str">
        <f>IF(B23&lt;&gt;"",VLOOKUP(B23,[0]!podaci,11,FALSE),"")</f>
        <v/>
      </c>
      <c r="M23" s="104" t="str">
        <f>IF(B23&lt;&gt;"",VLOOKUP(B23,[0]!podaci,12,FALSE),"")</f>
        <v/>
      </c>
      <c r="N23" s="21" t="str">
        <f>IF(B23&lt;&gt;"",VLOOKUP(B23,[0]!podaci,13,FALSE),"")</f>
        <v/>
      </c>
      <c r="O23" s="110" t="str">
        <f>IF(B23&lt;&gt;"",VLOOKUP(B23,[0]!podaci,14,FALSE),"")</f>
        <v/>
      </c>
      <c r="P23" s="99" t="str">
        <f>IF(B23&lt;&gt;"",VLOOKUP(B23,[0]!podaci,15,FALSE),"")</f>
        <v/>
      </c>
      <c r="Q23" s="118" t="str">
        <f>IF(B23&lt;&gt;"",VLOOKUP(B23,[0]!podaci,16,FALSE),"")</f>
        <v/>
      </c>
      <c r="R23" s="14"/>
    </row>
    <row r="24" spans="1:18" ht="12.75" customHeight="1">
      <c r="A24" s="19">
        <f t="shared" si="0"/>
        <v>14</v>
      </c>
      <c r="B24" s="167"/>
      <c r="C24" s="21" t="str">
        <f>IF(B24&lt;&gt;"",VLOOKUP(B24,[0]!podaci,2,FALSE),"")</f>
        <v/>
      </c>
      <c r="D24" s="21" t="str">
        <f>IF(B24&lt;&gt;"",VLOOKUP(B24,[0]!podaci,3,FALSE),"")</f>
        <v/>
      </c>
      <c r="E24" s="114" t="str">
        <f>IF(B24&lt;&gt;"",VLOOKUP(B24,[0]!podaci,4,FALSE),"")</f>
        <v/>
      </c>
      <c r="F24" s="104" t="str">
        <f>IF(B24&lt;&gt;"",VLOOKUP(B24,[0]!podaci,5,FALSE),"")</f>
        <v/>
      </c>
      <c r="G24" s="108" t="str">
        <f>IF(B24&lt;&gt;"",VLOOKUP(B24,[0]!podaci,6,FALSE),"")</f>
        <v/>
      </c>
      <c r="H24" s="106" t="str">
        <f>IF(B24&lt;&gt;"",VLOOKUP(B24,[0]!podaci,7,FALSE),"")</f>
        <v/>
      </c>
      <c r="I24" s="110" t="str">
        <f>IF(B24&lt;&gt;"",VLOOKUP(B24,[0]!podaci,8,FALSE),"")</f>
        <v/>
      </c>
      <c r="J24" s="104" t="str">
        <f>IF(B24&lt;&gt;"",VLOOKUP(B24,[0]!podaci,9,FALSE),"")</f>
        <v/>
      </c>
      <c r="K24" s="108" t="str">
        <f>IF(B24&lt;&gt;"",VLOOKUP(B24,[0]!podaci,10,FALSE),"")</f>
        <v/>
      </c>
      <c r="L24" s="99" t="str">
        <f>IF(B24&lt;&gt;"",VLOOKUP(B24,[0]!podaci,11,FALSE),"")</f>
        <v/>
      </c>
      <c r="M24" s="104" t="str">
        <f>IF(B24&lt;&gt;"",VLOOKUP(B24,[0]!podaci,12,FALSE),"")</f>
        <v/>
      </c>
      <c r="N24" s="21" t="str">
        <f>IF(B24&lt;&gt;"",VLOOKUP(B24,[0]!podaci,13,FALSE),"")</f>
        <v/>
      </c>
      <c r="O24" s="110" t="str">
        <f>IF(B24&lt;&gt;"",VLOOKUP(B24,[0]!podaci,14,FALSE),"")</f>
        <v/>
      </c>
      <c r="P24" s="99" t="str">
        <f>IF(B24&lt;&gt;"",VLOOKUP(B24,[0]!podaci,15,FALSE),"")</f>
        <v/>
      </c>
      <c r="Q24" s="118" t="str">
        <f>IF(B24&lt;&gt;"",VLOOKUP(B24,[0]!podaci,16,FALSE),"")</f>
        <v/>
      </c>
      <c r="R24" s="14"/>
    </row>
    <row r="25" spans="1:18">
      <c r="A25" s="19">
        <f t="shared" si="0"/>
        <v>15</v>
      </c>
      <c r="B25" s="167"/>
      <c r="C25" s="21" t="str">
        <f>IF(B25&lt;&gt;"",VLOOKUP(B25,[0]!podaci,2,FALSE),"")</f>
        <v/>
      </c>
      <c r="D25" s="21" t="str">
        <f>IF(B25&lt;&gt;"",VLOOKUP(B25,[0]!podaci,3,FALSE),"")</f>
        <v/>
      </c>
      <c r="E25" s="114" t="str">
        <f>IF(B25&lt;&gt;"",VLOOKUP(B25,[0]!podaci,4,FALSE),"")</f>
        <v/>
      </c>
      <c r="F25" s="104" t="str">
        <f>IF(B25&lt;&gt;"",VLOOKUP(B25,[0]!podaci,5,FALSE),"")</f>
        <v/>
      </c>
      <c r="G25" s="108" t="str">
        <f>IF(B25&lt;&gt;"",VLOOKUP(B25,[0]!podaci,6,FALSE),"")</f>
        <v/>
      </c>
      <c r="H25" s="106" t="str">
        <f>IF(B25&lt;&gt;"",VLOOKUP(B25,[0]!podaci,7,FALSE),"")</f>
        <v/>
      </c>
      <c r="I25" s="110" t="str">
        <f>IF(B25&lt;&gt;"",VLOOKUP(B25,[0]!podaci,8,FALSE),"")</f>
        <v/>
      </c>
      <c r="J25" s="104" t="str">
        <f>IF(B25&lt;&gt;"",VLOOKUP(B25,[0]!podaci,9,FALSE),"")</f>
        <v/>
      </c>
      <c r="K25" s="108" t="str">
        <f>IF(B25&lt;&gt;"",VLOOKUP(B25,[0]!podaci,10,FALSE),"")</f>
        <v/>
      </c>
      <c r="L25" s="99" t="str">
        <f>IF(B25&lt;&gt;"",VLOOKUP(B25,[0]!podaci,11,FALSE),"")</f>
        <v/>
      </c>
      <c r="M25" s="104" t="str">
        <f>IF(B25&lt;&gt;"",VLOOKUP(B25,[0]!podaci,12,FALSE),"")</f>
        <v/>
      </c>
      <c r="N25" s="21" t="str">
        <f>IF(B25&lt;&gt;"",VLOOKUP(B25,[0]!podaci,13,FALSE),"")</f>
        <v/>
      </c>
      <c r="O25" s="110" t="str">
        <f>IF(B25&lt;&gt;"",VLOOKUP(B25,[0]!podaci,14,FALSE),"")</f>
        <v/>
      </c>
      <c r="P25" s="99" t="str">
        <f>IF(B25&lt;&gt;"",VLOOKUP(B25,[0]!podaci,15,FALSE),"")</f>
        <v/>
      </c>
      <c r="Q25" s="118" t="str">
        <f>IF(B25&lt;&gt;"",VLOOKUP(B25,[0]!podaci,16,FALSE),"")</f>
        <v/>
      </c>
      <c r="R25" s="14"/>
    </row>
    <row r="26" spans="1:18">
      <c r="A26" s="19">
        <f t="shared" si="0"/>
        <v>16</v>
      </c>
      <c r="B26" s="167"/>
      <c r="C26" s="21" t="str">
        <f>IF(B26&lt;&gt;"",VLOOKUP(B26,[0]!podaci,2,FALSE),"")</f>
        <v/>
      </c>
      <c r="D26" s="21" t="str">
        <f>IF(B26&lt;&gt;"",VLOOKUP(B26,[0]!podaci,3,FALSE),"")</f>
        <v/>
      </c>
      <c r="E26" s="114" t="str">
        <f>IF(B26&lt;&gt;"",VLOOKUP(B26,[0]!podaci,4,FALSE),"")</f>
        <v/>
      </c>
      <c r="F26" s="104" t="str">
        <f>IF(B26&lt;&gt;"",VLOOKUP(B26,[0]!podaci,5,FALSE),"")</f>
        <v/>
      </c>
      <c r="G26" s="108" t="str">
        <f>IF(B26&lt;&gt;"",VLOOKUP(B26,[0]!podaci,6,FALSE),"")</f>
        <v/>
      </c>
      <c r="H26" s="106" t="str">
        <f>IF(B26&lt;&gt;"",VLOOKUP(B26,[0]!podaci,7,FALSE),"")</f>
        <v/>
      </c>
      <c r="I26" s="110" t="str">
        <f>IF(B26&lt;&gt;"",VLOOKUP(B26,[0]!podaci,8,FALSE),"")</f>
        <v/>
      </c>
      <c r="J26" s="104" t="str">
        <f>IF(B26&lt;&gt;"",VLOOKUP(B26,[0]!podaci,9,FALSE),"")</f>
        <v/>
      </c>
      <c r="K26" s="108" t="str">
        <f>IF(B26&lt;&gt;"",VLOOKUP(B26,[0]!podaci,10,FALSE),"")</f>
        <v/>
      </c>
      <c r="L26" s="99" t="str">
        <f>IF(B26&lt;&gt;"",VLOOKUP(B26,[0]!podaci,11,FALSE),"")</f>
        <v/>
      </c>
      <c r="M26" s="104" t="str">
        <f>IF(B26&lt;&gt;"",VLOOKUP(B26,[0]!podaci,12,FALSE),"")</f>
        <v/>
      </c>
      <c r="N26" s="21" t="str">
        <f>IF(B26&lt;&gt;"",VLOOKUP(B26,[0]!podaci,13,FALSE),"")</f>
        <v/>
      </c>
      <c r="O26" s="110" t="str">
        <f>IF(B26&lt;&gt;"",VLOOKUP(B26,[0]!podaci,14,FALSE),"")</f>
        <v/>
      </c>
      <c r="P26" s="99" t="str">
        <f>IF(B26&lt;&gt;"",VLOOKUP(B26,[0]!podaci,15,FALSE),"")</f>
        <v/>
      </c>
      <c r="Q26" s="118" t="str">
        <f>IF(B26&lt;&gt;"",VLOOKUP(B26,[0]!podaci,16,FALSE),"")</f>
        <v/>
      </c>
      <c r="R26" s="14"/>
    </row>
    <row r="27" spans="1:18">
      <c r="A27" s="19">
        <f t="shared" si="0"/>
        <v>17</v>
      </c>
      <c r="B27" s="167"/>
      <c r="C27" s="21" t="str">
        <f>IF(B27&lt;&gt;"",VLOOKUP(B27,[0]!podaci,2,FALSE),"")</f>
        <v/>
      </c>
      <c r="D27" s="21" t="str">
        <f>IF(B27&lt;&gt;"",VLOOKUP(B27,[0]!podaci,3,FALSE),"")</f>
        <v/>
      </c>
      <c r="E27" s="114" t="str">
        <f>IF(B27&lt;&gt;"",VLOOKUP(B27,[0]!podaci,4,FALSE),"")</f>
        <v/>
      </c>
      <c r="F27" s="104" t="str">
        <f>IF(B27&lt;&gt;"",VLOOKUP(B27,[0]!podaci,5,FALSE),"")</f>
        <v/>
      </c>
      <c r="G27" s="108" t="str">
        <f>IF(B27&lt;&gt;"",VLOOKUP(B27,[0]!podaci,6,FALSE),"")</f>
        <v/>
      </c>
      <c r="H27" s="106" t="str">
        <f>IF(B27&lt;&gt;"",VLOOKUP(B27,[0]!podaci,7,FALSE),"")</f>
        <v/>
      </c>
      <c r="I27" s="110" t="str">
        <f>IF(B27&lt;&gt;"",VLOOKUP(B27,[0]!podaci,8,FALSE),"")</f>
        <v/>
      </c>
      <c r="J27" s="104" t="str">
        <f>IF(B27&lt;&gt;"",VLOOKUP(B27,[0]!podaci,9,FALSE),"")</f>
        <v/>
      </c>
      <c r="K27" s="108" t="str">
        <f>IF(B27&lt;&gt;"",VLOOKUP(B27,[0]!podaci,10,FALSE),"")</f>
        <v/>
      </c>
      <c r="L27" s="99" t="str">
        <f>IF(B27&lt;&gt;"",VLOOKUP(B27,[0]!podaci,11,FALSE),"")</f>
        <v/>
      </c>
      <c r="M27" s="104" t="str">
        <f>IF(B27&lt;&gt;"",VLOOKUP(B27,[0]!podaci,12,FALSE),"")</f>
        <v/>
      </c>
      <c r="N27" s="21" t="str">
        <f>IF(B27&lt;&gt;"",VLOOKUP(B27,[0]!podaci,13,FALSE),"")</f>
        <v/>
      </c>
      <c r="O27" s="110" t="str">
        <f>IF(B27&lt;&gt;"",VLOOKUP(B27,[0]!podaci,14,FALSE),"")</f>
        <v/>
      </c>
      <c r="P27" s="99" t="str">
        <f>IF(B27&lt;&gt;"",VLOOKUP(B27,[0]!podaci,15,FALSE),"")</f>
        <v/>
      </c>
      <c r="Q27" s="118" t="str">
        <f>IF(B27&lt;&gt;"",VLOOKUP(B27,[0]!podaci,16,FALSE),"")</f>
        <v/>
      </c>
      <c r="R27" s="14"/>
    </row>
    <row r="28" spans="1:18" ht="13.5" customHeight="1">
      <c r="A28" s="19">
        <f t="shared" si="0"/>
        <v>18</v>
      </c>
      <c r="B28" s="167"/>
      <c r="C28" s="21" t="str">
        <f>IF(B28&lt;&gt;"",VLOOKUP(B28,[0]!podaci,2,FALSE),"")</f>
        <v/>
      </c>
      <c r="D28" s="21" t="str">
        <f>IF(B28&lt;&gt;"",VLOOKUP(B28,[0]!podaci,3,FALSE),"")</f>
        <v/>
      </c>
      <c r="E28" s="114" t="str">
        <f>IF(B28&lt;&gt;"",VLOOKUP(B28,[0]!podaci,4,FALSE),"")</f>
        <v/>
      </c>
      <c r="F28" s="104" t="str">
        <f>IF(B28&lt;&gt;"",VLOOKUP(B28,[0]!podaci,5,FALSE),"")</f>
        <v/>
      </c>
      <c r="G28" s="108" t="str">
        <f>IF(B28&lt;&gt;"",VLOOKUP(B28,[0]!podaci,6,FALSE),"")</f>
        <v/>
      </c>
      <c r="H28" s="106" t="str">
        <f>IF(B28&lt;&gt;"",VLOOKUP(B28,[0]!podaci,7,FALSE),"")</f>
        <v/>
      </c>
      <c r="I28" s="110" t="str">
        <f>IF(B28&lt;&gt;"",VLOOKUP(B28,[0]!podaci,8,FALSE),"")</f>
        <v/>
      </c>
      <c r="J28" s="104" t="str">
        <f>IF(B28&lt;&gt;"",VLOOKUP(B28,[0]!podaci,9,FALSE),"")</f>
        <v/>
      </c>
      <c r="K28" s="108" t="str">
        <f>IF(B28&lt;&gt;"",VLOOKUP(B28,[0]!podaci,10,FALSE),"")</f>
        <v/>
      </c>
      <c r="L28" s="99" t="str">
        <f>IF(B28&lt;&gt;"",VLOOKUP(B28,[0]!podaci,11,FALSE),"")</f>
        <v/>
      </c>
      <c r="M28" s="104" t="str">
        <f>IF(B28&lt;&gt;"",VLOOKUP(B28,[0]!podaci,12,FALSE),"")</f>
        <v/>
      </c>
      <c r="N28" s="21" t="str">
        <f>IF(B28&lt;&gt;"",VLOOKUP(B28,[0]!podaci,13,FALSE),"")</f>
        <v/>
      </c>
      <c r="O28" s="110" t="str">
        <f>IF(B28&lt;&gt;"",VLOOKUP(B28,[0]!podaci,14,FALSE),"")</f>
        <v/>
      </c>
      <c r="P28" s="99" t="str">
        <f>IF(B28&lt;&gt;"",VLOOKUP(B28,[0]!podaci,15,FALSE),"")</f>
        <v/>
      </c>
      <c r="Q28" s="118" t="str">
        <f>IF(B28&lt;&gt;"",VLOOKUP(B28,[0]!podaci,16,FALSE),"")</f>
        <v/>
      </c>
      <c r="R28" s="14"/>
    </row>
    <row r="29" spans="1:18">
      <c r="A29" s="19">
        <f t="shared" si="0"/>
        <v>19</v>
      </c>
      <c r="B29" s="167"/>
      <c r="C29" s="21" t="str">
        <f>IF(B29&lt;&gt;"",VLOOKUP(B29,[0]!podaci,2,FALSE),"")</f>
        <v/>
      </c>
      <c r="D29" s="21" t="str">
        <f>IF(B29&lt;&gt;"",VLOOKUP(B29,[0]!podaci,3,FALSE),"")</f>
        <v/>
      </c>
      <c r="E29" s="114" t="str">
        <f>IF(B29&lt;&gt;"",VLOOKUP(B29,[0]!podaci,4,FALSE),"")</f>
        <v/>
      </c>
      <c r="F29" s="104" t="str">
        <f>IF(B29&lt;&gt;"",VLOOKUP(B29,[0]!podaci,5,FALSE),"")</f>
        <v/>
      </c>
      <c r="G29" s="108" t="str">
        <f>IF(B29&lt;&gt;"",VLOOKUP(B29,[0]!podaci,6,FALSE),"")</f>
        <v/>
      </c>
      <c r="H29" s="106" t="str">
        <f>IF(B29&lt;&gt;"",VLOOKUP(B29,[0]!podaci,7,FALSE),"")</f>
        <v/>
      </c>
      <c r="I29" s="110" t="str">
        <f>IF(B29&lt;&gt;"",VLOOKUP(B29,[0]!podaci,8,FALSE),"")</f>
        <v/>
      </c>
      <c r="J29" s="104" t="str">
        <f>IF(B29&lt;&gt;"",VLOOKUP(B29,[0]!podaci,9,FALSE),"")</f>
        <v/>
      </c>
      <c r="K29" s="108" t="str">
        <f>IF(B29&lt;&gt;"",VLOOKUP(B29,[0]!podaci,10,FALSE),"")</f>
        <v/>
      </c>
      <c r="L29" s="99" t="str">
        <f>IF(B29&lt;&gt;"",VLOOKUP(B29,[0]!podaci,11,FALSE),"")</f>
        <v/>
      </c>
      <c r="M29" s="104" t="str">
        <f>IF(B29&lt;&gt;"",VLOOKUP(B29,[0]!podaci,12,FALSE),"")</f>
        <v/>
      </c>
      <c r="N29" s="21" t="str">
        <f>IF(B29&lt;&gt;"",VLOOKUP(B29,[0]!podaci,13,FALSE),"")</f>
        <v/>
      </c>
      <c r="O29" s="110" t="str">
        <f>IF(B29&lt;&gt;"",VLOOKUP(B29,[0]!podaci,14,FALSE),"")</f>
        <v/>
      </c>
      <c r="P29" s="99" t="str">
        <f>IF(B29&lt;&gt;"",VLOOKUP(B29,[0]!podaci,15,FALSE),"")</f>
        <v/>
      </c>
      <c r="Q29" s="118" t="str">
        <f>IF(B29&lt;&gt;"",VLOOKUP(B29,[0]!podaci,16,FALSE),"")</f>
        <v/>
      </c>
      <c r="R29" s="14"/>
    </row>
    <row r="30" spans="1:18">
      <c r="A30" s="19">
        <f t="shared" si="0"/>
        <v>20</v>
      </c>
      <c r="B30" s="128"/>
      <c r="C30" s="21" t="str">
        <f>IF(B30&lt;&gt;"",VLOOKUP(B30,[0]!podaci,2,FALSE),"")</f>
        <v/>
      </c>
      <c r="D30" s="21" t="str">
        <f>IF(B30&lt;&gt;"",VLOOKUP(B30,[0]!podaci,3,FALSE),"")</f>
        <v/>
      </c>
      <c r="E30" s="114" t="str">
        <f>IF(B30&lt;&gt;"",VLOOKUP(B30,[0]!podaci,4,FALSE),"")</f>
        <v/>
      </c>
      <c r="F30" s="104" t="str">
        <f>IF(B30&lt;&gt;"",VLOOKUP(B30,[0]!podaci,5,FALSE),"")</f>
        <v/>
      </c>
      <c r="G30" s="108" t="str">
        <f>IF(B30&lt;&gt;"",VLOOKUP(B30,[0]!podaci,6,FALSE),"")</f>
        <v/>
      </c>
      <c r="H30" s="106" t="str">
        <f>IF(B30&lt;&gt;"",VLOOKUP(B30,[0]!podaci,7,FALSE),"")</f>
        <v/>
      </c>
      <c r="I30" s="110" t="str">
        <f>IF(B30&lt;&gt;"",VLOOKUP(B30,[0]!podaci,8,FALSE),"")</f>
        <v/>
      </c>
      <c r="J30" s="104" t="str">
        <f>IF(B30&lt;&gt;"",VLOOKUP(B30,[0]!podaci,9,FALSE),"")</f>
        <v/>
      </c>
      <c r="K30" s="108" t="str">
        <f>IF(B30&lt;&gt;"",VLOOKUP(B30,[0]!podaci,10,FALSE),"")</f>
        <v/>
      </c>
      <c r="L30" s="99" t="str">
        <f>IF(B30&lt;&gt;"",VLOOKUP(B30,[0]!podaci,11,FALSE),"")</f>
        <v/>
      </c>
      <c r="M30" s="104" t="str">
        <f>IF(B30&lt;&gt;"",VLOOKUP(B30,[0]!podaci,12,FALSE),"")</f>
        <v/>
      </c>
      <c r="N30" s="21" t="str">
        <f>IF(B30&lt;&gt;"",VLOOKUP(B30,[0]!podaci,13,FALSE),"")</f>
        <v/>
      </c>
      <c r="O30" s="110" t="str">
        <f>IF(B30&lt;&gt;"",VLOOKUP(B30,[0]!podaci,14,FALSE),"")</f>
        <v/>
      </c>
      <c r="P30" s="99" t="str">
        <f>IF(B30&lt;&gt;"",VLOOKUP(B30,[0]!podaci,15,FALSE),"")</f>
        <v/>
      </c>
      <c r="Q30" s="118" t="str">
        <f>IF(B30&lt;&gt;"",VLOOKUP(B30,[0]!podaci,16,FALSE),"")</f>
        <v/>
      </c>
      <c r="R30" s="14"/>
    </row>
    <row r="31" spans="1:18">
      <c r="A31" s="19">
        <f t="shared" si="0"/>
        <v>21</v>
      </c>
      <c r="B31" s="128"/>
      <c r="C31" s="21" t="str">
        <f>IF(B31&lt;&gt;"",VLOOKUP(B31,[0]!podaci,2,FALSE),"")</f>
        <v/>
      </c>
      <c r="D31" s="21" t="str">
        <f>IF(B31&lt;&gt;"",VLOOKUP(B31,[0]!podaci,3,FALSE),"")</f>
        <v/>
      </c>
      <c r="E31" s="114" t="str">
        <f>IF(B31&lt;&gt;"",VLOOKUP(B31,[0]!podaci,4,FALSE),"")</f>
        <v/>
      </c>
      <c r="F31" s="104" t="str">
        <f>IF(B31&lt;&gt;"",VLOOKUP(B31,[0]!podaci,5,FALSE),"")</f>
        <v/>
      </c>
      <c r="G31" s="108" t="str">
        <f>IF(B31&lt;&gt;"",VLOOKUP(B31,[0]!podaci,6,FALSE),"")</f>
        <v/>
      </c>
      <c r="H31" s="106" t="str">
        <f>IF(B31&lt;&gt;"",VLOOKUP(B31,[0]!podaci,7,FALSE),"")</f>
        <v/>
      </c>
      <c r="I31" s="110" t="str">
        <f>IF(B31&lt;&gt;"",VLOOKUP(B31,[0]!podaci,8,FALSE),"")</f>
        <v/>
      </c>
      <c r="J31" s="104" t="str">
        <f>IF(B31&lt;&gt;"",VLOOKUP(B31,[0]!podaci,9,FALSE),"")</f>
        <v/>
      </c>
      <c r="K31" s="108" t="str">
        <f>IF(B31&lt;&gt;"",VLOOKUP(B31,[0]!podaci,10,FALSE),"")</f>
        <v/>
      </c>
      <c r="L31" s="99" t="str">
        <f>IF(B31&lt;&gt;"",VLOOKUP(B31,[0]!podaci,11,FALSE),"")</f>
        <v/>
      </c>
      <c r="M31" s="104" t="str">
        <f>IF(B31&lt;&gt;"",VLOOKUP(B31,[0]!podaci,12,FALSE),"")</f>
        <v/>
      </c>
      <c r="N31" s="21" t="str">
        <f>IF(B31&lt;&gt;"",VLOOKUP(B31,[0]!podaci,13,FALSE),"")</f>
        <v/>
      </c>
      <c r="O31" s="110" t="str">
        <f>IF(B31&lt;&gt;"",VLOOKUP(B31,[0]!podaci,14,FALSE),"")</f>
        <v/>
      </c>
      <c r="P31" s="99" t="str">
        <f>IF(B31&lt;&gt;"",VLOOKUP(B31,[0]!podaci,15,FALSE),"")</f>
        <v/>
      </c>
      <c r="Q31" s="118" t="str">
        <f>IF(B31&lt;&gt;"",VLOOKUP(B31,[0]!podaci,16,FALSE),"")</f>
        <v/>
      </c>
      <c r="R31" s="14"/>
    </row>
    <row r="32" spans="1:18">
      <c r="A32" s="19">
        <f t="shared" si="0"/>
        <v>22</v>
      </c>
      <c r="B32" s="128"/>
      <c r="C32" s="21" t="str">
        <f>IF(B32&lt;&gt;"",VLOOKUP(B32,[0]!podaci,2,FALSE),"")</f>
        <v/>
      </c>
      <c r="D32" s="21" t="str">
        <f>IF(B32&lt;&gt;"",VLOOKUP(B32,[0]!podaci,3,FALSE),"")</f>
        <v/>
      </c>
      <c r="E32" s="114" t="str">
        <f>IF(B32&lt;&gt;"",VLOOKUP(B32,[0]!podaci,4,FALSE),"")</f>
        <v/>
      </c>
      <c r="F32" s="104" t="str">
        <f>IF(B32&lt;&gt;"",VLOOKUP(B32,[0]!podaci,5,FALSE),"")</f>
        <v/>
      </c>
      <c r="G32" s="108" t="str">
        <f>IF(B32&lt;&gt;"",VLOOKUP(B32,[0]!podaci,6,FALSE),"")</f>
        <v/>
      </c>
      <c r="H32" s="106" t="str">
        <f>IF(B32&lt;&gt;"",VLOOKUP(B32,[0]!podaci,7,FALSE),"")</f>
        <v/>
      </c>
      <c r="I32" s="110" t="str">
        <f>IF(B32&lt;&gt;"",VLOOKUP(B32,[0]!podaci,8,FALSE),"")</f>
        <v/>
      </c>
      <c r="J32" s="104" t="str">
        <f>IF(B32&lt;&gt;"",VLOOKUP(B32,[0]!podaci,9,FALSE),"")</f>
        <v/>
      </c>
      <c r="K32" s="108" t="str">
        <f>IF(B32&lt;&gt;"",VLOOKUP(B32,[0]!podaci,10,FALSE),"")</f>
        <v/>
      </c>
      <c r="L32" s="99" t="str">
        <f>IF(B32&lt;&gt;"",VLOOKUP(B32,[0]!podaci,11,FALSE),"")</f>
        <v/>
      </c>
      <c r="M32" s="104" t="str">
        <f>IF(B32&lt;&gt;"",VLOOKUP(B32,[0]!podaci,12,FALSE),"")</f>
        <v/>
      </c>
      <c r="N32" s="21" t="str">
        <f>IF(B32&lt;&gt;"",VLOOKUP(B32,[0]!podaci,13,FALSE),"")</f>
        <v/>
      </c>
      <c r="O32" s="110" t="str">
        <f>IF(B32&lt;&gt;"",VLOOKUP(B32,[0]!podaci,14,FALSE),"")</f>
        <v/>
      </c>
      <c r="P32" s="99" t="str">
        <f>IF(B32&lt;&gt;"",VLOOKUP(B32,[0]!podaci,15,FALSE),"")</f>
        <v/>
      </c>
      <c r="Q32" s="118" t="str">
        <f>IF(B32&lt;&gt;"",VLOOKUP(B32,[0]!podaci,16,FALSE),"")</f>
        <v/>
      </c>
      <c r="R32" s="14"/>
    </row>
    <row r="33" spans="1:18">
      <c r="A33" s="19">
        <f t="shared" si="0"/>
        <v>23</v>
      </c>
      <c r="B33" s="128"/>
      <c r="C33" s="21" t="str">
        <f>IF(B33&lt;&gt;"",VLOOKUP(B33,[0]!podaci,2,FALSE),"")</f>
        <v/>
      </c>
      <c r="D33" s="21" t="str">
        <f>IF(B33&lt;&gt;"",VLOOKUP(B33,[0]!podaci,3,FALSE),"")</f>
        <v/>
      </c>
      <c r="E33" s="114" t="str">
        <f>IF(B33&lt;&gt;"",VLOOKUP(B33,[0]!podaci,4,FALSE),"")</f>
        <v/>
      </c>
      <c r="F33" s="104" t="str">
        <f>IF(B33&lt;&gt;"",VLOOKUP(B33,[0]!podaci,5,FALSE),"")</f>
        <v/>
      </c>
      <c r="G33" s="108" t="str">
        <f>IF(B33&lt;&gt;"",VLOOKUP(B33,[0]!podaci,6,FALSE),"")</f>
        <v/>
      </c>
      <c r="H33" s="106" t="str">
        <f>IF(B33&lt;&gt;"",VLOOKUP(B33,[0]!podaci,7,FALSE),"")</f>
        <v/>
      </c>
      <c r="I33" s="110" t="str">
        <f>IF(B33&lt;&gt;"",VLOOKUP(B33,[0]!podaci,8,FALSE),"")</f>
        <v/>
      </c>
      <c r="J33" s="104" t="str">
        <f>IF(B33&lt;&gt;"",VLOOKUP(B33,[0]!podaci,9,FALSE),"")</f>
        <v/>
      </c>
      <c r="K33" s="108" t="str">
        <f>IF(B33&lt;&gt;"",VLOOKUP(B33,[0]!podaci,10,FALSE),"")</f>
        <v/>
      </c>
      <c r="L33" s="99" t="str">
        <f>IF(B33&lt;&gt;"",VLOOKUP(B33,[0]!podaci,11,FALSE),"")</f>
        <v/>
      </c>
      <c r="M33" s="104" t="str">
        <f>IF(B33&lt;&gt;"",VLOOKUP(B33,[0]!podaci,12,FALSE),"")</f>
        <v/>
      </c>
      <c r="N33" s="21" t="str">
        <f>IF(B33&lt;&gt;"",VLOOKUP(B33,[0]!podaci,13,FALSE),"")</f>
        <v/>
      </c>
      <c r="O33" s="110" t="str">
        <f>IF(B33&lt;&gt;"",VLOOKUP(B33,[0]!podaci,14,FALSE),"")</f>
        <v/>
      </c>
      <c r="P33" s="99" t="str">
        <f>IF(B33&lt;&gt;"",VLOOKUP(B33,[0]!podaci,15,FALSE),"")</f>
        <v/>
      </c>
      <c r="Q33" s="118" t="str">
        <f>IF(B33&lt;&gt;"",VLOOKUP(B33,[0]!podaci,16,FALSE),"")</f>
        <v/>
      </c>
      <c r="R33" s="14"/>
    </row>
    <row r="34" spans="1:18">
      <c r="A34" s="19">
        <f t="shared" si="0"/>
        <v>24</v>
      </c>
      <c r="B34" s="128"/>
      <c r="C34" s="21" t="str">
        <f>IF(B34&lt;&gt;"",VLOOKUP(B34,[0]!podaci,2,FALSE),"")</f>
        <v/>
      </c>
      <c r="D34" s="21" t="str">
        <f>IF(B34&lt;&gt;"",VLOOKUP(B34,[0]!podaci,3,FALSE),"")</f>
        <v/>
      </c>
      <c r="E34" s="114" t="str">
        <f>IF(B34&lt;&gt;"",VLOOKUP(B34,[0]!podaci,4,FALSE),"")</f>
        <v/>
      </c>
      <c r="F34" s="104" t="str">
        <f>IF(B34&lt;&gt;"",VLOOKUP(B34,[0]!podaci,5,FALSE),"")</f>
        <v/>
      </c>
      <c r="G34" s="108" t="str">
        <f>IF(B34&lt;&gt;"",VLOOKUP(B34,[0]!podaci,6,FALSE),"")</f>
        <v/>
      </c>
      <c r="H34" s="106" t="str">
        <f>IF(B34&lt;&gt;"",VLOOKUP(B34,[0]!podaci,7,FALSE),"")</f>
        <v/>
      </c>
      <c r="I34" s="110" t="str">
        <f>IF(B34&lt;&gt;"",VLOOKUP(B34,[0]!podaci,8,FALSE),"")</f>
        <v/>
      </c>
      <c r="J34" s="104" t="str">
        <f>IF(B34&lt;&gt;"",VLOOKUP(B34,[0]!podaci,9,FALSE),"")</f>
        <v/>
      </c>
      <c r="K34" s="108" t="str">
        <f>IF(B34&lt;&gt;"",VLOOKUP(B34,[0]!podaci,10,FALSE),"")</f>
        <v/>
      </c>
      <c r="L34" s="99" t="str">
        <f>IF(B34&lt;&gt;"",VLOOKUP(B34,[0]!podaci,11,FALSE),"")</f>
        <v/>
      </c>
      <c r="M34" s="104" t="str">
        <f>IF(B34&lt;&gt;"",VLOOKUP(B34,[0]!podaci,12,FALSE),"")</f>
        <v/>
      </c>
      <c r="N34" s="21" t="str">
        <f>IF(B34&lt;&gt;"",VLOOKUP(B34,[0]!podaci,13,FALSE),"")</f>
        <v/>
      </c>
      <c r="O34" s="110" t="str">
        <f>IF(B34&lt;&gt;"",VLOOKUP(B34,[0]!podaci,14,FALSE),"")</f>
        <v/>
      </c>
      <c r="P34" s="99" t="str">
        <f>IF(B34&lt;&gt;"",VLOOKUP(B34,[0]!podaci,15,FALSE),"")</f>
        <v/>
      </c>
      <c r="Q34" s="118" t="str">
        <f>IF(B34&lt;&gt;"",VLOOKUP(B34,[0]!podaci,16,FALSE),"")</f>
        <v/>
      </c>
      <c r="R34" s="14"/>
    </row>
    <row r="35" spans="1:18">
      <c r="A35" s="19">
        <f t="shared" si="0"/>
        <v>25</v>
      </c>
      <c r="B35" s="128"/>
      <c r="C35" s="21" t="str">
        <f>IF(B35&lt;&gt;"",VLOOKUP(B35,[0]!podaci,2,FALSE),"")</f>
        <v/>
      </c>
      <c r="D35" s="21" t="str">
        <f>IF(B35&lt;&gt;"",VLOOKUP(B35,[0]!podaci,3,FALSE),"")</f>
        <v/>
      </c>
      <c r="E35" s="114" t="str">
        <f>IF(B35&lt;&gt;"",VLOOKUP(B35,[0]!podaci,4,FALSE),"")</f>
        <v/>
      </c>
      <c r="F35" s="104" t="str">
        <f>IF(B35&lt;&gt;"",VLOOKUP(B35,[0]!podaci,5,FALSE),"")</f>
        <v/>
      </c>
      <c r="G35" s="108" t="str">
        <f>IF(B35&lt;&gt;"",VLOOKUP(B35,[0]!podaci,6,FALSE),"")</f>
        <v/>
      </c>
      <c r="H35" s="106" t="str">
        <f>IF(B35&lt;&gt;"",VLOOKUP(B35,[0]!podaci,7,FALSE),"")</f>
        <v/>
      </c>
      <c r="I35" s="110" t="str">
        <f>IF(B35&lt;&gt;"",VLOOKUP(B35,[0]!podaci,8,FALSE),"")</f>
        <v/>
      </c>
      <c r="J35" s="104" t="str">
        <f>IF(B35&lt;&gt;"",VLOOKUP(B35,[0]!podaci,9,FALSE),"")</f>
        <v/>
      </c>
      <c r="K35" s="108" t="str">
        <f>IF(B35&lt;&gt;"",VLOOKUP(B35,[0]!podaci,10,FALSE),"")</f>
        <v/>
      </c>
      <c r="L35" s="99" t="str">
        <f>IF(B35&lt;&gt;"",VLOOKUP(B35,[0]!podaci,11,FALSE),"")</f>
        <v/>
      </c>
      <c r="M35" s="104" t="str">
        <f>IF(B35&lt;&gt;"",VLOOKUP(B35,[0]!podaci,12,FALSE),"")</f>
        <v/>
      </c>
      <c r="N35" s="21" t="str">
        <f>IF(B35&lt;&gt;"",VLOOKUP(B35,[0]!podaci,13,FALSE),"")</f>
        <v/>
      </c>
      <c r="O35" s="110" t="str">
        <f>IF(B35&lt;&gt;"",VLOOKUP(B35,[0]!podaci,14,FALSE),"")</f>
        <v/>
      </c>
      <c r="P35" s="99" t="str">
        <f>IF(B35&lt;&gt;"",VLOOKUP(B35,[0]!podaci,15,FALSE),"")</f>
        <v/>
      </c>
      <c r="Q35" s="118" t="str">
        <f>IF(B35&lt;&gt;"",VLOOKUP(B35,[0]!podaci,16,FALSE),"")</f>
        <v/>
      </c>
      <c r="R35" s="14"/>
    </row>
    <row r="36" spans="1:18">
      <c r="A36" s="19">
        <f t="shared" si="0"/>
        <v>26</v>
      </c>
      <c r="B36" s="128"/>
      <c r="C36" s="21" t="str">
        <f>IF(B36&lt;&gt;"",VLOOKUP(B36,[0]!podaci,2,FALSE),"")</f>
        <v/>
      </c>
      <c r="D36" s="21" t="str">
        <f>IF(B36&lt;&gt;"",VLOOKUP(B36,[0]!podaci,3,FALSE),"")</f>
        <v/>
      </c>
      <c r="E36" s="114" t="str">
        <f>IF(B36&lt;&gt;"",VLOOKUP(B36,[0]!podaci,4,FALSE),"")</f>
        <v/>
      </c>
      <c r="F36" s="104" t="str">
        <f>IF(B36&lt;&gt;"",VLOOKUP(B36,[0]!podaci,5,FALSE),"")</f>
        <v/>
      </c>
      <c r="G36" s="108" t="str">
        <f>IF(B36&lt;&gt;"",VLOOKUP(B36,[0]!podaci,6,FALSE),"")</f>
        <v/>
      </c>
      <c r="H36" s="106" t="str">
        <f>IF(B36&lt;&gt;"",VLOOKUP(B36,[0]!podaci,7,FALSE),"")</f>
        <v/>
      </c>
      <c r="I36" s="110" t="str">
        <f>IF(B36&lt;&gt;"",VLOOKUP(B36,[0]!podaci,8,FALSE),"")</f>
        <v/>
      </c>
      <c r="J36" s="104" t="str">
        <f>IF(B36&lt;&gt;"",VLOOKUP(B36,[0]!podaci,9,FALSE),"")</f>
        <v/>
      </c>
      <c r="K36" s="108" t="str">
        <f>IF(B36&lt;&gt;"",VLOOKUP(B36,[0]!podaci,10,FALSE),"")</f>
        <v/>
      </c>
      <c r="L36" s="99" t="str">
        <f>IF(B36&lt;&gt;"",VLOOKUP(B36,[0]!podaci,11,FALSE),"")</f>
        <v/>
      </c>
      <c r="M36" s="104" t="str">
        <f>IF(B36&lt;&gt;"",VLOOKUP(B36,[0]!podaci,12,FALSE),"")</f>
        <v/>
      </c>
      <c r="N36" s="21" t="str">
        <f>IF(B36&lt;&gt;"",VLOOKUP(B36,[0]!podaci,13,FALSE),"")</f>
        <v/>
      </c>
      <c r="O36" s="110" t="str">
        <f>IF(B36&lt;&gt;"",VLOOKUP(B36,[0]!podaci,14,FALSE),"")</f>
        <v/>
      </c>
      <c r="P36" s="99" t="str">
        <f>IF(B36&lt;&gt;"",VLOOKUP(B36,[0]!podaci,15,FALSE),"")</f>
        <v/>
      </c>
      <c r="Q36" s="118" t="str">
        <f>IF(B36&lt;&gt;"",VLOOKUP(B36,[0]!podaci,16,FALSE),"")</f>
        <v/>
      </c>
      <c r="R36" s="14"/>
    </row>
    <row r="37" spans="1:18">
      <c r="A37" s="19">
        <f t="shared" si="0"/>
        <v>27</v>
      </c>
      <c r="B37" s="128"/>
      <c r="C37" s="21" t="str">
        <f>IF(B37&lt;&gt;"",VLOOKUP(B37,[0]!podaci,2,FALSE),"")</f>
        <v/>
      </c>
      <c r="D37" s="21" t="str">
        <f>IF(B37&lt;&gt;"",VLOOKUP(B37,[0]!podaci,3,FALSE),"")</f>
        <v/>
      </c>
      <c r="E37" s="114" t="str">
        <f>IF(B37&lt;&gt;"",VLOOKUP(B37,[0]!podaci,4,FALSE),"")</f>
        <v/>
      </c>
      <c r="F37" s="104" t="str">
        <f>IF(B37&lt;&gt;"",VLOOKUP(B37,[0]!podaci,5,FALSE),"")</f>
        <v/>
      </c>
      <c r="G37" s="108" t="str">
        <f>IF(B37&lt;&gt;"",VLOOKUP(B37,[0]!podaci,6,FALSE),"")</f>
        <v/>
      </c>
      <c r="H37" s="106" t="str">
        <f>IF(B37&lt;&gt;"",VLOOKUP(B37,[0]!podaci,7,FALSE),"")</f>
        <v/>
      </c>
      <c r="I37" s="110" t="str">
        <f>IF(B37&lt;&gt;"",VLOOKUP(B37,[0]!podaci,8,FALSE),"")</f>
        <v/>
      </c>
      <c r="J37" s="104" t="str">
        <f>IF(B37&lt;&gt;"",VLOOKUP(B37,[0]!podaci,9,FALSE),"")</f>
        <v/>
      </c>
      <c r="K37" s="108" t="str">
        <f>IF(B37&lt;&gt;"",VLOOKUP(B37,[0]!podaci,10,FALSE),"")</f>
        <v/>
      </c>
      <c r="L37" s="99" t="str">
        <f>IF(B37&lt;&gt;"",VLOOKUP(B37,[0]!podaci,11,FALSE),"")</f>
        <v/>
      </c>
      <c r="M37" s="104" t="str">
        <f>IF(B37&lt;&gt;"",VLOOKUP(B37,[0]!podaci,12,FALSE),"")</f>
        <v/>
      </c>
      <c r="N37" s="21" t="str">
        <f>IF(B37&lt;&gt;"",VLOOKUP(B37,[0]!podaci,13,FALSE),"")</f>
        <v/>
      </c>
      <c r="O37" s="110" t="str">
        <f>IF(B37&lt;&gt;"",VLOOKUP(B37,[0]!podaci,14,FALSE),"")</f>
        <v/>
      </c>
      <c r="P37" s="99" t="str">
        <f>IF(B37&lt;&gt;"",VLOOKUP(B37,[0]!podaci,15,FALSE),"")</f>
        <v/>
      </c>
      <c r="Q37" s="118" t="str">
        <f>IF(B37&lt;&gt;"",VLOOKUP(B37,[0]!podaci,16,FALSE),"")</f>
        <v/>
      </c>
      <c r="R37" s="14"/>
    </row>
    <row r="38" spans="1:18" ht="12" customHeight="1">
      <c r="A38" s="19">
        <f t="shared" si="0"/>
        <v>28</v>
      </c>
      <c r="B38" s="128"/>
      <c r="C38" s="21" t="str">
        <f>IF(B38&lt;&gt;"",VLOOKUP(B38,[0]!podaci,2,FALSE),"")</f>
        <v/>
      </c>
      <c r="D38" s="21" t="str">
        <f>IF(B38&lt;&gt;"",VLOOKUP(B38,[0]!podaci,3,FALSE),"")</f>
        <v/>
      </c>
      <c r="E38" s="114" t="str">
        <f>IF(B38&lt;&gt;"",VLOOKUP(B38,[0]!podaci,4,FALSE),"")</f>
        <v/>
      </c>
      <c r="F38" s="104" t="str">
        <f>IF(B38&lt;&gt;"",VLOOKUP(B38,[0]!podaci,5,FALSE),"")</f>
        <v/>
      </c>
      <c r="G38" s="108" t="str">
        <f>IF(B38&lt;&gt;"",VLOOKUP(B38,[0]!podaci,6,FALSE),"")</f>
        <v/>
      </c>
      <c r="H38" s="106" t="str">
        <f>IF(B38&lt;&gt;"",VLOOKUP(B38,[0]!podaci,7,FALSE),"")</f>
        <v/>
      </c>
      <c r="I38" s="110" t="str">
        <f>IF(B38&lt;&gt;"",VLOOKUP(B38,[0]!podaci,8,FALSE),"")</f>
        <v/>
      </c>
      <c r="J38" s="104" t="str">
        <f>IF(B38&lt;&gt;"",VLOOKUP(B38,[0]!podaci,9,FALSE),"")</f>
        <v/>
      </c>
      <c r="K38" s="108" t="str">
        <f>IF(B38&lt;&gt;"",VLOOKUP(B38,[0]!podaci,10,FALSE),"")</f>
        <v/>
      </c>
      <c r="L38" s="99" t="str">
        <f>IF(B38&lt;&gt;"",VLOOKUP(B38,[0]!podaci,11,FALSE),"")</f>
        <v/>
      </c>
      <c r="M38" s="104" t="str">
        <f>IF(B38&lt;&gt;"",VLOOKUP(B38,[0]!podaci,12,FALSE),"")</f>
        <v/>
      </c>
      <c r="N38" s="21" t="str">
        <f>IF(B38&lt;&gt;"",VLOOKUP(B38,[0]!podaci,13,FALSE),"")</f>
        <v/>
      </c>
      <c r="O38" s="110" t="str">
        <f>IF(B38&lt;&gt;"",VLOOKUP(B38,[0]!podaci,14,FALSE),"")</f>
        <v/>
      </c>
      <c r="P38" s="99" t="str">
        <f>IF(B38&lt;&gt;"",VLOOKUP(B38,[0]!podaci,15,FALSE),"")</f>
        <v/>
      </c>
      <c r="Q38" s="118" t="str">
        <f>IF(B38&lt;&gt;"",VLOOKUP(B38,[0]!podaci,16,FALSE),"")</f>
        <v/>
      </c>
      <c r="R38" s="14"/>
    </row>
    <row r="39" spans="1:18">
      <c r="A39" s="19">
        <f t="shared" si="0"/>
        <v>29</v>
      </c>
      <c r="B39" s="128"/>
      <c r="C39" s="21" t="str">
        <f>IF(B39&lt;&gt;"",VLOOKUP(B39,[0]!podaci,2,FALSE),"")</f>
        <v/>
      </c>
      <c r="D39" s="21" t="str">
        <f>IF(B39&lt;&gt;"",VLOOKUP(B39,[0]!podaci,3,FALSE),"")</f>
        <v/>
      </c>
      <c r="E39" s="114" t="str">
        <f>IF(B39&lt;&gt;"",VLOOKUP(B39,[0]!podaci,4,FALSE),"")</f>
        <v/>
      </c>
      <c r="F39" s="104" t="str">
        <f>IF(B39&lt;&gt;"",VLOOKUP(B39,[0]!podaci,5,FALSE),"")</f>
        <v/>
      </c>
      <c r="G39" s="108" t="str">
        <f>IF(B39&lt;&gt;"",VLOOKUP(B39,[0]!podaci,6,FALSE),"")</f>
        <v/>
      </c>
      <c r="H39" s="106" t="str">
        <f>IF(B39&lt;&gt;"",VLOOKUP(B39,[0]!podaci,7,FALSE),"")</f>
        <v/>
      </c>
      <c r="I39" s="110" t="str">
        <f>IF(B39&lt;&gt;"",VLOOKUP(B39,[0]!podaci,8,FALSE),"")</f>
        <v/>
      </c>
      <c r="J39" s="104" t="str">
        <f>IF(B39&lt;&gt;"",VLOOKUP(B39,[0]!podaci,9,FALSE),"")</f>
        <v/>
      </c>
      <c r="K39" s="108" t="str">
        <f>IF(B39&lt;&gt;"",VLOOKUP(B39,[0]!podaci,10,FALSE),"")</f>
        <v/>
      </c>
      <c r="L39" s="99" t="str">
        <f>IF(B39&lt;&gt;"",VLOOKUP(B39,[0]!podaci,11,FALSE),"")</f>
        <v/>
      </c>
      <c r="M39" s="104" t="str">
        <f>IF(B39&lt;&gt;"",VLOOKUP(B39,[0]!podaci,12,FALSE),"")</f>
        <v/>
      </c>
      <c r="N39" s="21" t="str">
        <f>IF(B39&lt;&gt;"",VLOOKUP(B39,[0]!podaci,13,FALSE),"")</f>
        <v/>
      </c>
      <c r="O39" s="110" t="str">
        <f>IF(B39&lt;&gt;"",VLOOKUP(B39,[0]!podaci,14,FALSE),"")</f>
        <v/>
      </c>
      <c r="P39" s="99" t="str">
        <f>IF(B39&lt;&gt;"",VLOOKUP(B39,[0]!podaci,15,FALSE),"")</f>
        <v/>
      </c>
      <c r="Q39" s="118" t="str">
        <f>IF(B39&lt;&gt;"",VLOOKUP(B39,[0]!podaci,16,FALSE),"")</f>
        <v/>
      </c>
      <c r="R39" s="14"/>
    </row>
    <row r="40" spans="1:18">
      <c r="A40" s="19">
        <f t="shared" si="0"/>
        <v>30</v>
      </c>
      <c r="B40" s="128"/>
      <c r="C40" s="21" t="str">
        <f>IF(B40&lt;&gt;"",VLOOKUP(B40,[0]!podaci,2,FALSE),"")</f>
        <v/>
      </c>
      <c r="D40" s="21" t="str">
        <f>IF(B40&lt;&gt;"",VLOOKUP(B40,[0]!podaci,3,FALSE),"")</f>
        <v/>
      </c>
      <c r="E40" s="114" t="str">
        <f>IF(B40&lt;&gt;"",VLOOKUP(B40,[0]!podaci,4,FALSE),"")</f>
        <v/>
      </c>
      <c r="F40" s="104" t="str">
        <f>IF(B40&lt;&gt;"",VLOOKUP(B40,[0]!podaci,5,FALSE),"")</f>
        <v/>
      </c>
      <c r="G40" s="108" t="str">
        <f>IF(B40&lt;&gt;"",VLOOKUP(B40,[0]!podaci,6,FALSE),"")</f>
        <v/>
      </c>
      <c r="H40" s="106" t="str">
        <f>IF(B40&lt;&gt;"",VLOOKUP(B40,[0]!podaci,7,FALSE),"")</f>
        <v/>
      </c>
      <c r="I40" s="110" t="str">
        <f>IF(B40&lt;&gt;"",VLOOKUP(B40,[0]!podaci,8,FALSE),"")</f>
        <v/>
      </c>
      <c r="J40" s="104" t="str">
        <f>IF(B40&lt;&gt;"",VLOOKUP(B40,[0]!podaci,9,FALSE),"")</f>
        <v/>
      </c>
      <c r="K40" s="108" t="str">
        <f>IF(B40&lt;&gt;"",VLOOKUP(B40,[0]!podaci,10,FALSE),"")</f>
        <v/>
      </c>
      <c r="L40" s="99" t="str">
        <f>IF(B40&lt;&gt;"",VLOOKUP(B40,[0]!podaci,11,FALSE),"")</f>
        <v/>
      </c>
      <c r="M40" s="104" t="str">
        <f>IF(B40&lt;&gt;"",VLOOKUP(B40,[0]!podaci,12,FALSE),"")</f>
        <v/>
      </c>
      <c r="N40" s="21" t="str">
        <f>IF(B40&lt;&gt;"",VLOOKUP(B40,[0]!podaci,13,FALSE),"")</f>
        <v/>
      </c>
      <c r="O40" s="110" t="str">
        <f>IF(B40&lt;&gt;"",VLOOKUP(B40,[0]!podaci,14,FALSE),"")</f>
        <v/>
      </c>
      <c r="P40" s="99" t="str">
        <f>IF(B40&lt;&gt;"",VLOOKUP(B40,[0]!podaci,15,FALSE),"")</f>
        <v/>
      </c>
      <c r="Q40" s="118" t="str">
        <f>IF(B40&lt;&gt;"",VLOOKUP(B40,[0]!podaci,16,FALSE),"")</f>
        <v/>
      </c>
      <c r="R40" s="14"/>
    </row>
    <row r="41" spans="1:18">
      <c r="A41" s="19">
        <f t="shared" si="0"/>
        <v>31</v>
      </c>
      <c r="B41" s="128"/>
      <c r="C41" s="21" t="str">
        <f>IF(B41&lt;&gt;"",VLOOKUP(B41,[0]!podaci,2,FALSE),"")</f>
        <v/>
      </c>
      <c r="D41" s="21" t="str">
        <f>IF(B41&lt;&gt;"",VLOOKUP(B41,[0]!podaci,3,FALSE),"")</f>
        <v/>
      </c>
      <c r="E41" s="114" t="str">
        <f>IF(B41&lt;&gt;"",VLOOKUP(B41,[0]!podaci,4,FALSE),"")</f>
        <v/>
      </c>
      <c r="F41" s="104" t="str">
        <f>IF(B41&lt;&gt;"",VLOOKUP(B41,[0]!podaci,5,FALSE),"")</f>
        <v/>
      </c>
      <c r="G41" s="108" t="str">
        <f>IF(B41&lt;&gt;"",VLOOKUP(B41,[0]!podaci,6,FALSE),"")</f>
        <v/>
      </c>
      <c r="H41" s="106" t="str">
        <f>IF(B41&lt;&gt;"",VLOOKUP(B41,[0]!podaci,7,FALSE),"")</f>
        <v/>
      </c>
      <c r="I41" s="110" t="str">
        <f>IF(B41&lt;&gt;"",VLOOKUP(B41,[0]!podaci,8,FALSE),"")</f>
        <v/>
      </c>
      <c r="J41" s="104" t="str">
        <f>IF(B41&lt;&gt;"",VLOOKUP(B41,[0]!podaci,9,FALSE),"")</f>
        <v/>
      </c>
      <c r="K41" s="108" t="str">
        <f>IF(B41&lt;&gt;"",VLOOKUP(B41,[0]!podaci,10,FALSE),"")</f>
        <v/>
      </c>
      <c r="L41" s="99" t="str">
        <f>IF(B41&lt;&gt;"",VLOOKUP(B41,[0]!podaci,11,FALSE),"")</f>
        <v/>
      </c>
      <c r="M41" s="104" t="str">
        <f>IF(B41&lt;&gt;"",VLOOKUP(B41,[0]!podaci,12,FALSE),"")</f>
        <v/>
      </c>
      <c r="N41" s="21" t="str">
        <f>IF(B41&lt;&gt;"",VLOOKUP(B41,[0]!podaci,13,FALSE),"")</f>
        <v/>
      </c>
      <c r="O41" s="110" t="str">
        <f>IF(B41&lt;&gt;"",VLOOKUP(B41,[0]!podaci,14,FALSE),"")</f>
        <v/>
      </c>
      <c r="P41" s="99" t="str">
        <f>IF(B41&lt;&gt;"",VLOOKUP(B41,[0]!podaci,15,FALSE),"")</f>
        <v/>
      </c>
      <c r="Q41" s="118" t="str">
        <f>IF(B41&lt;&gt;"",VLOOKUP(B41,[0]!podaci,16,FALSE),"")</f>
        <v/>
      </c>
      <c r="R41" s="14"/>
    </row>
    <row r="42" spans="1:18">
      <c r="A42" s="19">
        <f t="shared" si="0"/>
        <v>32</v>
      </c>
      <c r="B42" s="128"/>
      <c r="C42" s="21" t="str">
        <f>IF(B42&lt;&gt;"",VLOOKUP(B42,[0]!podaci,2,FALSE),"")</f>
        <v/>
      </c>
      <c r="D42" s="21" t="str">
        <f>IF(B42&lt;&gt;"",VLOOKUP(B42,[0]!podaci,3,FALSE),"")</f>
        <v/>
      </c>
      <c r="E42" s="114" t="str">
        <f>IF(B42&lt;&gt;"",VLOOKUP(B42,[0]!podaci,4,FALSE),"")</f>
        <v/>
      </c>
      <c r="F42" s="104" t="str">
        <f>IF(B42&lt;&gt;"",VLOOKUP(B42,[0]!podaci,5,FALSE),"")</f>
        <v/>
      </c>
      <c r="G42" s="108" t="str">
        <f>IF(B42&lt;&gt;"",VLOOKUP(B42,[0]!podaci,6,FALSE),"")</f>
        <v/>
      </c>
      <c r="H42" s="106" t="str">
        <f>IF(B42&lt;&gt;"",VLOOKUP(B42,[0]!podaci,7,FALSE),"")</f>
        <v/>
      </c>
      <c r="I42" s="110" t="str">
        <f>IF(B42&lt;&gt;"",VLOOKUP(B42,[0]!podaci,8,FALSE),"")</f>
        <v/>
      </c>
      <c r="J42" s="104" t="str">
        <f>IF(B42&lt;&gt;"",VLOOKUP(B42,[0]!podaci,9,FALSE),"")</f>
        <v/>
      </c>
      <c r="K42" s="108" t="str">
        <f>IF(B42&lt;&gt;"",VLOOKUP(B42,[0]!podaci,10,FALSE),"")</f>
        <v/>
      </c>
      <c r="L42" s="99" t="str">
        <f>IF(B42&lt;&gt;"",VLOOKUP(B42,[0]!podaci,11,FALSE),"")</f>
        <v/>
      </c>
      <c r="M42" s="104" t="str">
        <f>IF(B42&lt;&gt;"",VLOOKUP(B42,[0]!podaci,12,FALSE),"")</f>
        <v/>
      </c>
      <c r="N42" s="21" t="str">
        <f>IF(B42&lt;&gt;"",VLOOKUP(B42,[0]!podaci,13,FALSE),"")</f>
        <v/>
      </c>
      <c r="O42" s="110" t="str">
        <f>IF(B42&lt;&gt;"",VLOOKUP(B42,[0]!podaci,14,FALSE),"")</f>
        <v/>
      </c>
      <c r="P42" s="99" t="str">
        <f>IF(B42&lt;&gt;"",VLOOKUP(B42,[0]!podaci,15,FALSE),"")</f>
        <v/>
      </c>
      <c r="Q42" s="118" t="str">
        <f>IF(B42&lt;&gt;"",VLOOKUP(B42,[0]!podaci,16,FALSE),"")</f>
        <v/>
      </c>
      <c r="R42" s="14"/>
    </row>
    <row r="43" spans="1:18">
      <c r="A43" s="19">
        <f t="shared" si="0"/>
        <v>33</v>
      </c>
      <c r="B43" s="128"/>
      <c r="C43" s="21" t="str">
        <f>IF(B43&lt;&gt;"",VLOOKUP(B43,[0]!podaci,2,FALSE),"")</f>
        <v/>
      </c>
      <c r="D43" s="21" t="str">
        <f>IF(B43&lt;&gt;"",VLOOKUP(B43,[0]!podaci,3,FALSE),"")</f>
        <v/>
      </c>
      <c r="E43" s="114" t="str">
        <f>IF(B43&lt;&gt;"",VLOOKUP(B43,[0]!podaci,4,FALSE),"")</f>
        <v/>
      </c>
      <c r="F43" s="104" t="str">
        <f>IF(B43&lt;&gt;"",VLOOKUP(B43,[0]!podaci,5,FALSE),"")</f>
        <v/>
      </c>
      <c r="G43" s="108" t="str">
        <f>IF(B43&lt;&gt;"",VLOOKUP(B43,[0]!podaci,6,FALSE),"")</f>
        <v/>
      </c>
      <c r="H43" s="106" t="str">
        <f>IF(B43&lt;&gt;"",VLOOKUP(B43,[0]!podaci,7,FALSE),"")</f>
        <v/>
      </c>
      <c r="I43" s="110" t="str">
        <f>IF(B43&lt;&gt;"",VLOOKUP(B43,[0]!podaci,8,FALSE),"")</f>
        <v/>
      </c>
      <c r="J43" s="104" t="str">
        <f>IF(B43&lt;&gt;"",VLOOKUP(B43,[0]!podaci,9,FALSE),"")</f>
        <v/>
      </c>
      <c r="K43" s="108" t="str">
        <f>IF(B43&lt;&gt;"",VLOOKUP(B43,[0]!podaci,10,FALSE),"")</f>
        <v/>
      </c>
      <c r="L43" s="99" t="str">
        <f>IF(B43&lt;&gt;"",VLOOKUP(B43,[0]!podaci,11,FALSE),"")</f>
        <v/>
      </c>
      <c r="M43" s="104" t="str">
        <f>IF(B43&lt;&gt;"",VLOOKUP(B43,[0]!podaci,12,FALSE),"")</f>
        <v/>
      </c>
      <c r="N43" s="21" t="str">
        <f>IF(B43&lt;&gt;"",VLOOKUP(B43,[0]!podaci,13,FALSE),"")</f>
        <v/>
      </c>
      <c r="O43" s="110" t="str">
        <f>IF(B43&lt;&gt;"",VLOOKUP(B43,[0]!podaci,14,FALSE),"")</f>
        <v/>
      </c>
      <c r="P43" s="99" t="str">
        <f>IF(B43&lt;&gt;"",VLOOKUP(B43,[0]!podaci,15,FALSE),"")</f>
        <v/>
      </c>
      <c r="Q43" s="118" t="str">
        <f>IF(B43&lt;&gt;"",VLOOKUP(B43,[0]!podaci,16,FALSE),"")</f>
        <v/>
      </c>
      <c r="R43" s="14"/>
    </row>
    <row r="44" spans="1:18">
      <c r="A44" s="19">
        <f t="shared" si="0"/>
        <v>34</v>
      </c>
      <c r="B44" s="128"/>
      <c r="C44" s="21" t="str">
        <f>IF(B44&lt;&gt;"",VLOOKUP(B44,[0]!podaci,2,FALSE),"")</f>
        <v/>
      </c>
      <c r="D44" s="21" t="str">
        <f>IF(B44&lt;&gt;"",VLOOKUP(B44,[0]!podaci,3,FALSE),"")</f>
        <v/>
      </c>
      <c r="E44" s="114" t="str">
        <f>IF(B44&lt;&gt;"",VLOOKUP(B44,[0]!podaci,4,FALSE),"")</f>
        <v/>
      </c>
      <c r="F44" s="104" t="str">
        <f>IF(B44&lt;&gt;"",VLOOKUP(B44,[0]!podaci,5,FALSE),"")</f>
        <v/>
      </c>
      <c r="G44" s="108" t="str">
        <f>IF(B44&lt;&gt;"",VLOOKUP(B44,[0]!podaci,6,FALSE),"")</f>
        <v/>
      </c>
      <c r="H44" s="106" t="str">
        <f>IF(B44&lt;&gt;"",VLOOKUP(B44,[0]!podaci,7,FALSE),"")</f>
        <v/>
      </c>
      <c r="I44" s="110" t="str">
        <f>IF(B44&lt;&gt;"",VLOOKUP(B44,[0]!podaci,8,FALSE),"")</f>
        <v/>
      </c>
      <c r="J44" s="104" t="str">
        <f>IF(B44&lt;&gt;"",VLOOKUP(B44,[0]!podaci,9,FALSE),"")</f>
        <v/>
      </c>
      <c r="K44" s="108" t="str">
        <f>IF(B44&lt;&gt;"",VLOOKUP(B44,[0]!podaci,10,FALSE),"")</f>
        <v/>
      </c>
      <c r="L44" s="99" t="str">
        <f>IF(B44&lt;&gt;"",VLOOKUP(B44,[0]!podaci,11,FALSE),"")</f>
        <v/>
      </c>
      <c r="M44" s="104" t="str">
        <f>IF(B44&lt;&gt;"",VLOOKUP(B44,[0]!podaci,12,FALSE),"")</f>
        <v/>
      </c>
      <c r="N44" s="21" t="str">
        <f>IF(B44&lt;&gt;"",VLOOKUP(B44,[0]!podaci,13,FALSE),"")</f>
        <v/>
      </c>
      <c r="O44" s="110" t="str">
        <f>IF(B44&lt;&gt;"",VLOOKUP(B44,[0]!podaci,14,FALSE),"")</f>
        <v/>
      </c>
      <c r="P44" s="99" t="str">
        <f>IF(B44&lt;&gt;"",VLOOKUP(B44,[0]!podaci,15,FALSE),"")</f>
        <v/>
      </c>
      <c r="Q44" s="118" t="str">
        <f>IF(B44&lt;&gt;"",VLOOKUP(B44,[0]!podaci,16,FALSE),"")</f>
        <v/>
      </c>
      <c r="R44" s="14"/>
    </row>
    <row r="45" spans="1:18">
      <c r="A45" s="19">
        <f t="shared" si="0"/>
        <v>35</v>
      </c>
      <c r="B45" s="128"/>
      <c r="C45" s="21" t="str">
        <f>IF(B45&lt;&gt;"",VLOOKUP(B45,[0]!podaci,2,FALSE),"")</f>
        <v/>
      </c>
      <c r="D45" s="21" t="str">
        <f>IF(B45&lt;&gt;"",VLOOKUP(B45,[0]!podaci,3,FALSE),"")</f>
        <v/>
      </c>
      <c r="E45" s="114" t="str">
        <f>IF(B45&lt;&gt;"",VLOOKUP(B45,[0]!podaci,4,FALSE),"")</f>
        <v/>
      </c>
      <c r="F45" s="104" t="str">
        <f>IF(B45&lt;&gt;"",VLOOKUP(B45,[0]!podaci,5,FALSE),"")</f>
        <v/>
      </c>
      <c r="G45" s="108" t="str">
        <f>IF(B45&lt;&gt;"",VLOOKUP(B45,[0]!podaci,6,FALSE),"")</f>
        <v/>
      </c>
      <c r="H45" s="106" t="str">
        <f>IF(B45&lt;&gt;"",VLOOKUP(B45,[0]!podaci,7,FALSE),"")</f>
        <v/>
      </c>
      <c r="I45" s="110" t="str">
        <f>IF(B45&lt;&gt;"",VLOOKUP(B45,[0]!podaci,8,FALSE),"")</f>
        <v/>
      </c>
      <c r="J45" s="104" t="str">
        <f>IF(B45&lt;&gt;"",VLOOKUP(B45,[0]!podaci,9,FALSE),"")</f>
        <v/>
      </c>
      <c r="K45" s="108" t="str">
        <f>IF(B45&lt;&gt;"",VLOOKUP(B45,[0]!podaci,10,FALSE),"")</f>
        <v/>
      </c>
      <c r="L45" s="99" t="str">
        <f>IF(B45&lt;&gt;"",VLOOKUP(B45,[0]!podaci,11,FALSE),"")</f>
        <v/>
      </c>
      <c r="M45" s="104" t="str">
        <f>IF(B45&lt;&gt;"",VLOOKUP(B45,[0]!podaci,12,FALSE),"")</f>
        <v/>
      </c>
      <c r="N45" s="21" t="str">
        <f>IF(B45&lt;&gt;"",VLOOKUP(B45,[0]!podaci,13,FALSE),"")</f>
        <v/>
      </c>
      <c r="O45" s="110" t="str">
        <f>IF(B45&lt;&gt;"",VLOOKUP(B45,[0]!podaci,14,FALSE),"")</f>
        <v/>
      </c>
      <c r="P45" s="99" t="str">
        <f>IF(B45&lt;&gt;"",VLOOKUP(B45,[0]!podaci,15,FALSE),"")</f>
        <v/>
      </c>
      <c r="Q45" s="118" t="str">
        <f>IF(B45&lt;&gt;"",VLOOKUP(B45,[0]!podaci,16,FALSE),"")</f>
        <v/>
      </c>
      <c r="R45" s="14"/>
    </row>
    <row r="46" spans="1:18">
      <c r="A46" s="19">
        <f t="shared" si="0"/>
        <v>36</v>
      </c>
      <c r="B46" s="128"/>
      <c r="C46" s="21" t="str">
        <f>IF(B46&lt;&gt;"",VLOOKUP(B46,[0]!podaci,2,FALSE),"")</f>
        <v/>
      </c>
      <c r="D46" s="21" t="str">
        <f>IF(B46&lt;&gt;"",VLOOKUP(B46,[0]!podaci,3,FALSE),"")</f>
        <v/>
      </c>
      <c r="E46" s="114" t="str">
        <f>IF(B46&lt;&gt;"",VLOOKUP(B46,[0]!podaci,4,FALSE),"")</f>
        <v/>
      </c>
      <c r="F46" s="104" t="str">
        <f>IF(B46&lt;&gt;"",VLOOKUP(B46,[0]!podaci,5,FALSE),"")</f>
        <v/>
      </c>
      <c r="G46" s="108" t="str">
        <f>IF(B46&lt;&gt;"",VLOOKUP(B46,[0]!podaci,6,FALSE),"")</f>
        <v/>
      </c>
      <c r="H46" s="106" t="str">
        <f>IF(B46&lt;&gt;"",VLOOKUP(B46,[0]!podaci,7,FALSE),"")</f>
        <v/>
      </c>
      <c r="I46" s="110" t="str">
        <f>IF(B46&lt;&gt;"",VLOOKUP(B46,[0]!podaci,8,FALSE),"")</f>
        <v/>
      </c>
      <c r="J46" s="104" t="str">
        <f>IF(B46&lt;&gt;"",VLOOKUP(B46,[0]!podaci,9,FALSE),"")</f>
        <v/>
      </c>
      <c r="K46" s="108" t="str">
        <f>IF(B46&lt;&gt;"",VLOOKUP(B46,[0]!podaci,10,FALSE),"")</f>
        <v/>
      </c>
      <c r="L46" s="99" t="str">
        <f>IF(B46&lt;&gt;"",VLOOKUP(B46,[0]!podaci,11,FALSE),"")</f>
        <v/>
      </c>
      <c r="M46" s="104" t="str">
        <f>IF(B46&lt;&gt;"",VLOOKUP(B46,[0]!podaci,12,FALSE),"")</f>
        <v/>
      </c>
      <c r="N46" s="21" t="str">
        <f>IF(B46&lt;&gt;"",VLOOKUP(B46,[0]!podaci,13,FALSE),"")</f>
        <v/>
      </c>
      <c r="O46" s="110" t="str">
        <f>IF(B46&lt;&gt;"",VLOOKUP(B46,[0]!podaci,14,FALSE),"")</f>
        <v/>
      </c>
      <c r="P46" s="99" t="str">
        <f>IF(B46&lt;&gt;"",VLOOKUP(B46,[0]!podaci,15,FALSE),"")</f>
        <v/>
      </c>
      <c r="Q46" s="118" t="str">
        <f>IF(B46&lt;&gt;"",VLOOKUP(B46,[0]!podaci,16,FALSE),"")</f>
        <v/>
      </c>
      <c r="R46" s="14"/>
    </row>
    <row r="47" spans="1:18">
      <c r="A47" s="19">
        <f t="shared" si="0"/>
        <v>37</v>
      </c>
      <c r="B47" s="128"/>
      <c r="C47" s="21" t="str">
        <f>IF(B47&lt;&gt;"",VLOOKUP(B47,[0]!podaci,2,FALSE),"")</f>
        <v/>
      </c>
      <c r="D47" s="21" t="str">
        <f>IF(B47&lt;&gt;"",VLOOKUP(B47,[0]!podaci,3,FALSE),"")</f>
        <v/>
      </c>
      <c r="E47" s="114" t="str">
        <f>IF(B47&lt;&gt;"",VLOOKUP(B47,[0]!podaci,4,FALSE),"")</f>
        <v/>
      </c>
      <c r="F47" s="104" t="str">
        <f>IF(B47&lt;&gt;"",VLOOKUP(B47,[0]!podaci,5,FALSE),"")</f>
        <v/>
      </c>
      <c r="G47" s="108" t="str">
        <f>IF(B47&lt;&gt;"",VLOOKUP(B47,[0]!podaci,6,FALSE),"")</f>
        <v/>
      </c>
      <c r="H47" s="106" t="str">
        <f>IF(B47&lt;&gt;"",VLOOKUP(B47,[0]!podaci,7,FALSE),"")</f>
        <v/>
      </c>
      <c r="I47" s="110" t="str">
        <f>IF(B47&lt;&gt;"",VLOOKUP(B47,[0]!podaci,8,FALSE),"")</f>
        <v/>
      </c>
      <c r="J47" s="104" t="str">
        <f>IF(B47&lt;&gt;"",VLOOKUP(B47,[0]!podaci,9,FALSE),"")</f>
        <v/>
      </c>
      <c r="K47" s="108" t="str">
        <f>IF(B47&lt;&gt;"",VLOOKUP(B47,[0]!podaci,10,FALSE),"")</f>
        <v/>
      </c>
      <c r="L47" s="99" t="str">
        <f>IF(B47&lt;&gt;"",VLOOKUP(B47,[0]!podaci,11,FALSE),"")</f>
        <v/>
      </c>
      <c r="M47" s="104" t="str">
        <f>IF(B47&lt;&gt;"",VLOOKUP(B47,[0]!podaci,12,FALSE),"")</f>
        <v/>
      </c>
      <c r="N47" s="21" t="str">
        <f>IF(B47&lt;&gt;"",VLOOKUP(B47,[0]!podaci,13,FALSE),"")</f>
        <v/>
      </c>
      <c r="O47" s="110" t="str">
        <f>IF(B47&lt;&gt;"",VLOOKUP(B47,[0]!podaci,14,FALSE),"")</f>
        <v/>
      </c>
      <c r="P47" s="99" t="str">
        <f>IF(B47&lt;&gt;"",VLOOKUP(B47,[0]!podaci,15,FALSE),"")</f>
        <v/>
      </c>
      <c r="Q47" s="118" t="str">
        <f>IF(B47&lt;&gt;"",VLOOKUP(B47,[0]!podaci,16,FALSE),"")</f>
        <v/>
      </c>
      <c r="R47" s="14"/>
    </row>
    <row r="48" spans="1:18">
      <c r="A48" s="19">
        <f t="shared" si="0"/>
        <v>38</v>
      </c>
      <c r="B48" s="128"/>
      <c r="C48" s="21" t="str">
        <f>IF(B48&lt;&gt;"",VLOOKUP(B48,[0]!podaci,2,FALSE),"")</f>
        <v/>
      </c>
      <c r="D48" s="21" t="str">
        <f>IF(B48&lt;&gt;"",VLOOKUP(B48,[0]!podaci,3,FALSE),"")</f>
        <v/>
      </c>
      <c r="E48" s="114" t="str">
        <f>IF(B48&lt;&gt;"",VLOOKUP(B48,[0]!podaci,4,FALSE),"")</f>
        <v/>
      </c>
      <c r="F48" s="104" t="str">
        <f>IF(B48&lt;&gt;"",VLOOKUP(B48,[0]!podaci,5,FALSE),"")</f>
        <v/>
      </c>
      <c r="G48" s="108" t="str">
        <f>IF(B48&lt;&gt;"",VLOOKUP(B48,[0]!podaci,6,FALSE),"")</f>
        <v/>
      </c>
      <c r="H48" s="106" t="str">
        <f>IF(B48&lt;&gt;"",VLOOKUP(B48,[0]!podaci,7,FALSE),"")</f>
        <v/>
      </c>
      <c r="I48" s="110" t="str">
        <f>IF(B48&lt;&gt;"",VLOOKUP(B48,[0]!podaci,8,FALSE),"")</f>
        <v/>
      </c>
      <c r="J48" s="104" t="str">
        <f>IF(B48&lt;&gt;"",VLOOKUP(B48,[0]!podaci,9,FALSE),"")</f>
        <v/>
      </c>
      <c r="K48" s="108" t="str">
        <f>IF(B48&lt;&gt;"",VLOOKUP(B48,[0]!podaci,10,FALSE),"")</f>
        <v/>
      </c>
      <c r="L48" s="99" t="str">
        <f>IF(B48&lt;&gt;"",VLOOKUP(B48,[0]!podaci,11,FALSE),"")</f>
        <v/>
      </c>
      <c r="M48" s="104" t="str">
        <f>IF(B48&lt;&gt;"",VLOOKUP(B48,[0]!podaci,12,FALSE),"")</f>
        <v/>
      </c>
      <c r="N48" s="21" t="str">
        <f>IF(B48&lt;&gt;"",VLOOKUP(B48,[0]!podaci,13,FALSE),"")</f>
        <v/>
      </c>
      <c r="O48" s="110" t="str">
        <f>IF(B48&lt;&gt;"",VLOOKUP(B48,[0]!podaci,14,FALSE),"")</f>
        <v/>
      </c>
      <c r="P48" s="99" t="str">
        <f>IF(B48&lt;&gt;"",VLOOKUP(B48,[0]!podaci,15,FALSE),"")</f>
        <v/>
      </c>
      <c r="Q48" s="118" t="str">
        <f>IF(B48&lt;&gt;"",VLOOKUP(B48,[0]!podaci,16,FALSE),"")</f>
        <v/>
      </c>
      <c r="R48" s="14"/>
    </row>
    <row r="49" spans="1:18">
      <c r="A49" s="19">
        <f t="shared" si="0"/>
        <v>39</v>
      </c>
      <c r="B49" s="128"/>
      <c r="C49" s="21" t="str">
        <f>IF(B49&lt;&gt;"",VLOOKUP(B49,[0]!podaci,2,FALSE),"")</f>
        <v/>
      </c>
      <c r="D49" s="21" t="str">
        <f>IF(B49&lt;&gt;"",VLOOKUP(B49,[0]!podaci,3,FALSE),"")</f>
        <v/>
      </c>
      <c r="E49" s="114" t="str">
        <f>IF(B49&lt;&gt;"",VLOOKUP(B49,[0]!podaci,4,FALSE),"")</f>
        <v/>
      </c>
      <c r="F49" s="104" t="str">
        <f>IF(B49&lt;&gt;"",VLOOKUP(B49,[0]!podaci,5,FALSE),"")</f>
        <v/>
      </c>
      <c r="G49" s="108" t="str">
        <f>IF(B49&lt;&gt;"",VLOOKUP(B49,[0]!podaci,6,FALSE),"")</f>
        <v/>
      </c>
      <c r="H49" s="106" t="str">
        <f>IF(B49&lt;&gt;"",VLOOKUP(B49,[0]!podaci,7,FALSE),"")</f>
        <v/>
      </c>
      <c r="I49" s="110" t="str">
        <f>IF(B49&lt;&gt;"",VLOOKUP(B49,[0]!podaci,8,FALSE),"")</f>
        <v/>
      </c>
      <c r="J49" s="104" t="str">
        <f>IF(B49&lt;&gt;"",VLOOKUP(B49,[0]!podaci,9,FALSE),"")</f>
        <v/>
      </c>
      <c r="K49" s="108" t="str">
        <f>IF(B49&lt;&gt;"",VLOOKUP(B49,[0]!podaci,10,FALSE),"")</f>
        <v/>
      </c>
      <c r="L49" s="99" t="str">
        <f>IF(B49&lt;&gt;"",VLOOKUP(B49,[0]!podaci,11,FALSE),"")</f>
        <v/>
      </c>
      <c r="M49" s="104" t="str">
        <f>IF(B49&lt;&gt;"",VLOOKUP(B49,[0]!podaci,12,FALSE),"")</f>
        <v/>
      </c>
      <c r="N49" s="21" t="str">
        <f>IF(B49&lt;&gt;"",VLOOKUP(B49,[0]!podaci,13,FALSE),"")</f>
        <v/>
      </c>
      <c r="O49" s="110" t="str">
        <f>IF(B49&lt;&gt;"",VLOOKUP(B49,[0]!podaci,14,FALSE),"")</f>
        <v/>
      </c>
      <c r="P49" s="99" t="str">
        <f>IF(B49&lt;&gt;"",VLOOKUP(B49,[0]!podaci,15,FALSE),"")</f>
        <v/>
      </c>
      <c r="Q49" s="118" t="str">
        <f>IF(B49&lt;&gt;"",VLOOKUP(B49,[0]!podaci,16,FALSE),"")</f>
        <v/>
      </c>
      <c r="R49" s="14"/>
    </row>
    <row r="50" spans="1:18">
      <c r="A50" s="19">
        <f t="shared" si="0"/>
        <v>40</v>
      </c>
      <c r="B50" s="128"/>
      <c r="C50" s="21" t="str">
        <f>IF(B50&lt;&gt;"",VLOOKUP(B50,[0]!podaci,2,FALSE),"")</f>
        <v/>
      </c>
      <c r="D50" s="21" t="str">
        <f>IF(B50&lt;&gt;"",VLOOKUP(B50,[0]!podaci,3,FALSE),"")</f>
        <v/>
      </c>
      <c r="E50" s="114" t="str">
        <f>IF(B50&lt;&gt;"",VLOOKUP(B50,[0]!podaci,4,FALSE),"")</f>
        <v/>
      </c>
      <c r="F50" s="104" t="str">
        <f>IF(B50&lt;&gt;"",VLOOKUP(B50,[0]!podaci,5,FALSE),"")</f>
        <v/>
      </c>
      <c r="G50" s="108" t="str">
        <f>IF(B50&lt;&gt;"",VLOOKUP(B50,[0]!podaci,6,FALSE),"")</f>
        <v/>
      </c>
      <c r="H50" s="106" t="str">
        <f>IF(B50&lt;&gt;"",VLOOKUP(B50,[0]!podaci,7,FALSE),"")</f>
        <v/>
      </c>
      <c r="I50" s="110" t="str">
        <f>IF(B50&lt;&gt;"",VLOOKUP(B50,[0]!podaci,8,FALSE),"")</f>
        <v/>
      </c>
      <c r="J50" s="104" t="str">
        <f>IF(B50&lt;&gt;"",VLOOKUP(B50,[0]!podaci,9,FALSE),"")</f>
        <v/>
      </c>
      <c r="K50" s="108" t="str">
        <f>IF(B50&lt;&gt;"",VLOOKUP(B50,[0]!podaci,10,FALSE),"")</f>
        <v/>
      </c>
      <c r="L50" s="99" t="str">
        <f>IF(B50&lt;&gt;"",VLOOKUP(B50,[0]!podaci,11,FALSE),"")</f>
        <v/>
      </c>
      <c r="M50" s="104" t="str">
        <f>IF(B50&lt;&gt;"",VLOOKUP(B50,[0]!podaci,12,FALSE),"")</f>
        <v/>
      </c>
      <c r="N50" s="21" t="str">
        <f>IF(B50&lt;&gt;"",VLOOKUP(B50,[0]!podaci,13,FALSE),"")</f>
        <v/>
      </c>
      <c r="O50" s="110" t="str">
        <f>IF(B50&lt;&gt;"",VLOOKUP(B50,[0]!podaci,14,FALSE),"")</f>
        <v/>
      </c>
      <c r="P50" s="99" t="str">
        <f>IF(B50&lt;&gt;"",VLOOKUP(B50,[0]!podaci,15,FALSE),"")</f>
        <v/>
      </c>
      <c r="Q50" s="118" t="str">
        <f>IF(B50&lt;&gt;"",VLOOKUP(B50,[0]!podaci,16,FALSE),"")</f>
        <v/>
      </c>
      <c r="R50" s="14"/>
    </row>
    <row r="51" spans="1:18">
      <c r="A51" s="19">
        <f t="shared" si="0"/>
        <v>41</v>
      </c>
      <c r="B51" s="128"/>
      <c r="C51" s="21" t="str">
        <f>IF(B51&lt;&gt;"",VLOOKUP(B51,[0]!podaci,2,FALSE),"")</f>
        <v/>
      </c>
      <c r="D51" s="21" t="str">
        <f>IF(B51&lt;&gt;"",VLOOKUP(B51,[0]!podaci,3,FALSE),"")</f>
        <v/>
      </c>
      <c r="E51" s="114" t="str">
        <f>IF(B51&lt;&gt;"",VLOOKUP(B51,[0]!podaci,4,FALSE),"")</f>
        <v/>
      </c>
      <c r="F51" s="104" t="str">
        <f>IF(B51&lt;&gt;"",VLOOKUP(B51,[0]!podaci,5,FALSE),"")</f>
        <v/>
      </c>
      <c r="G51" s="108" t="str">
        <f>IF(B51&lt;&gt;"",VLOOKUP(B51,[0]!podaci,6,FALSE),"")</f>
        <v/>
      </c>
      <c r="H51" s="106" t="str">
        <f>IF(B51&lt;&gt;"",VLOOKUP(B51,[0]!podaci,7,FALSE),"")</f>
        <v/>
      </c>
      <c r="I51" s="110" t="str">
        <f>IF(B51&lt;&gt;"",VLOOKUP(B51,[0]!podaci,8,FALSE),"")</f>
        <v/>
      </c>
      <c r="J51" s="104" t="str">
        <f>IF(B51&lt;&gt;"",VLOOKUP(B51,[0]!podaci,9,FALSE),"")</f>
        <v/>
      </c>
      <c r="K51" s="108" t="str">
        <f>IF(B51&lt;&gt;"",VLOOKUP(B51,[0]!podaci,10,FALSE),"")</f>
        <v/>
      </c>
      <c r="L51" s="99" t="str">
        <f>IF(B51&lt;&gt;"",VLOOKUP(B51,[0]!podaci,11,FALSE),"")</f>
        <v/>
      </c>
      <c r="M51" s="104" t="str">
        <f>IF(B51&lt;&gt;"",VLOOKUP(B51,[0]!podaci,12,FALSE),"")</f>
        <v/>
      </c>
      <c r="N51" s="21" t="str">
        <f>IF(B51&lt;&gt;"",VLOOKUP(B51,[0]!podaci,13,FALSE),"")</f>
        <v/>
      </c>
      <c r="O51" s="110" t="str">
        <f>IF(B51&lt;&gt;"",VLOOKUP(B51,[0]!podaci,14,FALSE),"")</f>
        <v/>
      </c>
      <c r="P51" s="99" t="str">
        <f>IF(B51&lt;&gt;"",VLOOKUP(B51,[0]!podaci,15,FALSE),"")</f>
        <v/>
      </c>
      <c r="Q51" s="118" t="str">
        <f>IF(B51&lt;&gt;"",VLOOKUP(B51,[0]!podaci,16,FALSE),"")</f>
        <v/>
      </c>
      <c r="R51" s="14"/>
    </row>
    <row r="52" spans="1:18">
      <c r="A52" s="19">
        <f t="shared" si="0"/>
        <v>42</v>
      </c>
      <c r="B52" s="128"/>
      <c r="C52" s="21" t="str">
        <f>IF(B52&lt;&gt;"",VLOOKUP(B52,[0]!podaci,2,FALSE),"")</f>
        <v/>
      </c>
      <c r="D52" s="21" t="str">
        <f>IF(B52&lt;&gt;"",VLOOKUP(B52,[0]!podaci,3,FALSE),"")</f>
        <v/>
      </c>
      <c r="E52" s="114" t="str">
        <f>IF(B52&lt;&gt;"",VLOOKUP(B52,[0]!podaci,4,FALSE),"")</f>
        <v/>
      </c>
      <c r="F52" s="104" t="str">
        <f>IF(B52&lt;&gt;"",VLOOKUP(B52,[0]!podaci,5,FALSE),"")</f>
        <v/>
      </c>
      <c r="G52" s="108" t="str">
        <f>IF(B52&lt;&gt;"",VLOOKUP(B52,[0]!podaci,6,FALSE),"")</f>
        <v/>
      </c>
      <c r="H52" s="106" t="str">
        <f>IF(B52&lt;&gt;"",VLOOKUP(B52,[0]!podaci,7,FALSE),"")</f>
        <v/>
      </c>
      <c r="I52" s="110" t="str">
        <f>IF(B52&lt;&gt;"",VLOOKUP(B52,[0]!podaci,8,FALSE),"")</f>
        <v/>
      </c>
      <c r="J52" s="104" t="str">
        <f>IF(B52&lt;&gt;"",VLOOKUP(B52,[0]!podaci,9,FALSE),"")</f>
        <v/>
      </c>
      <c r="K52" s="108" t="str">
        <f>IF(B52&lt;&gt;"",VLOOKUP(B52,[0]!podaci,10,FALSE),"")</f>
        <v/>
      </c>
      <c r="L52" s="99" t="str">
        <f>IF(B52&lt;&gt;"",VLOOKUP(B52,[0]!podaci,11,FALSE),"")</f>
        <v/>
      </c>
      <c r="M52" s="104" t="str">
        <f>IF(B52&lt;&gt;"",VLOOKUP(B52,[0]!podaci,12,FALSE),"")</f>
        <v/>
      </c>
      <c r="N52" s="21" t="str">
        <f>IF(B52&lt;&gt;"",VLOOKUP(B52,[0]!podaci,13,FALSE),"")</f>
        <v/>
      </c>
      <c r="O52" s="110" t="str">
        <f>IF(B52&lt;&gt;"",VLOOKUP(B52,[0]!podaci,14,FALSE),"")</f>
        <v/>
      </c>
      <c r="P52" s="99" t="str">
        <f>IF(B52&lt;&gt;"",VLOOKUP(B52,[0]!podaci,15,FALSE),"")</f>
        <v/>
      </c>
      <c r="Q52" s="118" t="str">
        <f>IF(B52&lt;&gt;"",VLOOKUP(B52,[0]!podaci,16,FALSE),"")</f>
        <v/>
      </c>
      <c r="R52" s="14"/>
    </row>
    <row r="53" spans="1:18">
      <c r="A53" s="19">
        <f t="shared" si="0"/>
        <v>43</v>
      </c>
      <c r="B53" s="128"/>
      <c r="C53" s="21" t="str">
        <f>IF(B53&lt;&gt;"",VLOOKUP(B53,[0]!podaci,2,FALSE),"")</f>
        <v/>
      </c>
      <c r="D53" s="21" t="str">
        <f>IF(B53&lt;&gt;"",VLOOKUP(B53,[0]!podaci,3,FALSE),"")</f>
        <v/>
      </c>
      <c r="E53" s="114" t="str">
        <f>IF(B53&lt;&gt;"",VLOOKUP(B53,[0]!podaci,4,FALSE),"")</f>
        <v/>
      </c>
      <c r="F53" s="104" t="str">
        <f>IF(B53&lt;&gt;"",VLOOKUP(B53,[0]!podaci,5,FALSE),"")</f>
        <v/>
      </c>
      <c r="G53" s="108" t="str">
        <f>IF(B53&lt;&gt;"",VLOOKUP(B53,[0]!podaci,6,FALSE),"")</f>
        <v/>
      </c>
      <c r="H53" s="106" t="str">
        <f>IF(B53&lt;&gt;"",VLOOKUP(B53,[0]!podaci,7,FALSE),"")</f>
        <v/>
      </c>
      <c r="I53" s="110" t="str">
        <f>IF(B53&lt;&gt;"",VLOOKUP(B53,[0]!podaci,8,FALSE),"")</f>
        <v/>
      </c>
      <c r="J53" s="104" t="str">
        <f>IF(B53&lt;&gt;"",VLOOKUP(B53,[0]!podaci,9,FALSE),"")</f>
        <v/>
      </c>
      <c r="K53" s="108" t="str">
        <f>IF(B53&lt;&gt;"",VLOOKUP(B53,[0]!podaci,10,FALSE),"")</f>
        <v/>
      </c>
      <c r="L53" s="99" t="str">
        <f>IF(B53&lt;&gt;"",VLOOKUP(B53,[0]!podaci,11,FALSE),"")</f>
        <v/>
      </c>
      <c r="M53" s="104" t="str">
        <f>IF(B53&lt;&gt;"",VLOOKUP(B53,[0]!podaci,12,FALSE),"")</f>
        <v/>
      </c>
      <c r="N53" s="21" t="str">
        <f>IF(B53&lt;&gt;"",VLOOKUP(B53,[0]!podaci,13,FALSE),"")</f>
        <v/>
      </c>
      <c r="O53" s="110" t="str">
        <f>IF(B53&lt;&gt;"",VLOOKUP(B53,[0]!podaci,14,FALSE),"")</f>
        <v/>
      </c>
      <c r="P53" s="99" t="str">
        <f>IF(B53&lt;&gt;"",VLOOKUP(B53,[0]!podaci,15,FALSE),"")</f>
        <v/>
      </c>
      <c r="Q53" s="118" t="str">
        <f>IF(B53&lt;&gt;"",VLOOKUP(B53,[0]!podaci,16,FALSE),"")</f>
        <v/>
      </c>
      <c r="R53" s="14"/>
    </row>
    <row r="54" spans="1:18">
      <c r="A54" s="19">
        <f t="shared" si="0"/>
        <v>44</v>
      </c>
      <c r="B54" s="128"/>
      <c r="C54" s="21" t="str">
        <f>IF(B54&lt;&gt;"",VLOOKUP(B54,[0]!podaci,2,FALSE),"")</f>
        <v/>
      </c>
      <c r="D54" s="21" t="str">
        <f>IF(B54&lt;&gt;"",VLOOKUP(B54,[0]!podaci,3,FALSE),"")</f>
        <v/>
      </c>
      <c r="E54" s="114" t="str">
        <f>IF(B54&lt;&gt;"",VLOOKUP(B54,[0]!podaci,4,FALSE),"")</f>
        <v/>
      </c>
      <c r="F54" s="104" t="str">
        <f>IF(B54&lt;&gt;"",VLOOKUP(B54,[0]!podaci,5,FALSE),"")</f>
        <v/>
      </c>
      <c r="G54" s="108" t="str">
        <f>IF(B54&lt;&gt;"",VLOOKUP(B54,[0]!podaci,6,FALSE),"")</f>
        <v/>
      </c>
      <c r="H54" s="106" t="str">
        <f>IF(B54&lt;&gt;"",VLOOKUP(B54,[0]!podaci,7,FALSE),"")</f>
        <v/>
      </c>
      <c r="I54" s="110" t="str">
        <f>IF(B54&lt;&gt;"",VLOOKUP(B54,[0]!podaci,8,FALSE),"")</f>
        <v/>
      </c>
      <c r="J54" s="104" t="str">
        <f>IF(B54&lt;&gt;"",VLOOKUP(B54,[0]!podaci,9,FALSE),"")</f>
        <v/>
      </c>
      <c r="K54" s="108" t="str">
        <f>IF(B54&lt;&gt;"",VLOOKUP(B54,[0]!podaci,10,FALSE),"")</f>
        <v/>
      </c>
      <c r="L54" s="99" t="str">
        <f>IF(B54&lt;&gt;"",VLOOKUP(B54,[0]!podaci,11,FALSE),"")</f>
        <v/>
      </c>
      <c r="M54" s="104" t="str">
        <f>IF(B54&lt;&gt;"",VLOOKUP(B54,[0]!podaci,12,FALSE),"")</f>
        <v/>
      </c>
      <c r="N54" s="21" t="str">
        <f>IF(B54&lt;&gt;"",VLOOKUP(B54,[0]!podaci,13,FALSE),"")</f>
        <v/>
      </c>
      <c r="O54" s="110" t="str">
        <f>IF(B54&lt;&gt;"",VLOOKUP(B54,[0]!podaci,14,FALSE),"")</f>
        <v/>
      </c>
      <c r="P54" s="99" t="str">
        <f>IF(B54&lt;&gt;"",VLOOKUP(B54,[0]!podaci,15,FALSE),"")</f>
        <v/>
      </c>
      <c r="Q54" s="118" t="str">
        <f>IF(B54&lt;&gt;"",VLOOKUP(B54,[0]!podaci,16,FALSE),"")</f>
        <v/>
      </c>
      <c r="R54" s="14"/>
    </row>
    <row r="55" spans="1:18">
      <c r="A55" s="19">
        <f t="shared" si="0"/>
        <v>45</v>
      </c>
      <c r="B55" s="128"/>
      <c r="C55" s="21" t="str">
        <f>IF(B55&lt;&gt;"",VLOOKUP(B55,[0]!podaci,2,FALSE),"")</f>
        <v/>
      </c>
      <c r="D55" s="21" t="str">
        <f>IF(B55&lt;&gt;"",VLOOKUP(B55,[0]!podaci,3,FALSE),"")</f>
        <v/>
      </c>
      <c r="E55" s="114" t="str">
        <f>IF(B55&lt;&gt;"",VLOOKUP(B55,[0]!podaci,4,FALSE),"")</f>
        <v/>
      </c>
      <c r="F55" s="104" t="str">
        <f>IF(B55&lt;&gt;"",VLOOKUP(B55,[0]!podaci,5,FALSE),"")</f>
        <v/>
      </c>
      <c r="G55" s="108" t="str">
        <f>IF(B55&lt;&gt;"",VLOOKUP(B55,[0]!podaci,6,FALSE),"")</f>
        <v/>
      </c>
      <c r="H55" s="106" t="str">
        <f>IF(B55&lt;&gt;"",VLOOKUP(B55,[0]!podaci,7,FALSE),"")</f>
        <v/>
      </c>
      <c r="I55" s="110" t="str">
        <f>IF(B55&lt;&gt;"",VLOOKUP(B55,[0]!podaci,8,FALSE),"")</f>
        <v/>
      </c>
      <c r="J55" s="104" t="str">
        <f>IF(B55&lt;&gt;"",VLOOKUP(B55,[0]!podaci,9,FALSE),"")</f>
        <v/>
      </c>
      <c r="K55" s="108" t="str">
        <f>IF(B55&lt;&gt;"",VLOOKUP(B55,[0]!podaci,10,FALSE),"")</f>
        <v/>
      </c>
      <c r="L55" s="99" t="str">
        <f>IF(B55&lt;&gt;"",VLOOKUP(B55,[0]!podaci,11,FALSE),"")</f>
        <v/>
      </c>
      <c r="M55" s="104" t="str">
        <f>IF(B55&lt;&gt;"",VLOOKUP(B55,[0]!podaci,12,FALSE),"")</f>
        <v/>
      </c>
      <c r="N55" s="21" t="str">
        <f>IF(B55&lt;&gt;"",VLOOKUP(B55,[0]!podaci,13,FALSE),"")</f>
        <v/>
      </c>
      <c r="O55" s="110" t="str">
        <f>IF(B55&lt;&gt;"",VLOOKUP(B55,[0]!podaci,14,FALSE),"")</f>
        <v/>
      </c>
      <c r="P55" s="99" t="str">
        <f>IF(B55&lt;&gt;"",VLOOKUP(B55,[0]!podaci,15,FALSE),"")</f>
        <v/>
      </c>
      <c r="Q55" s="118" t="str">
        <f>IF(B55&lt;&gt;"",VLOOKUP(B55,[0]!podaci,16,FALSE),"")</f>
        <v/>
      </c>
      <c r="R55" s="14"/>
    </row>
    <row r="56" spans="1:18">
      <c r="A56" s="19">
        <f t="shared" si="0"/>
        <v>46</v>
      </c>
      <c r="B56" s="128"/>
      <c r="C56" s="21" t="str">
        <f>IF(B56&lt;&gt;"",VLOOKUP(B56,[0]!podaci,2,FALSE),"")</f>
        <v/>
      </c>
      <c r="D56" s="21" t="str">
        <f>IF(B56&lt;&gt;"",VLOOKUP(B56,[0]!podaci,3,FALSE),"")</f>
        <v/>
      </c>
      <c r="E56" s="114" t="str">
        <f>IF(B56&lt;&gt;"",VLOOKUP(B56,[0]!podaci,4,FALSE),"")</f>
        <v/>
      </c>
      <c r="F56" s="104" t="str">
        <f>IF(B56&lt;&gt;"",VLOOKUP(B56,[0]!podaci,5,FALSE),"")</f>
        <v/>
      </c>
      <c r="G56" s="108" t="str">
        <f>IF(B56&lt;&gt;"",VLOOKUP(B56,[0]!podaci,6,FALSE),"")</f>
        <v/>
      </c>
      <c r="H56" s="106" t="str">
        <f>IF(B56&lt;&gt;"",VLOOKUP(B56,[0]!podaci,7,FALSE),"")</f>
        <v/>
      </c>
      <c r="I56" s="110" t="str">
        <f>IF(B56&lt;&gt;"",VLOOKUP(B56,[0]!podaci,8,FALSE),"")</f>
        <v/>
      </c>
      <c r="J56" s="104" t="str">
        <f>IF(B56&lt;&gt;"",VLOOKUP(B56,[0]!podaci,9,FALSE),"")</f>
        <v/>
      </c>
      <c r="K56" s="108" t="str">
        <f>IF(B56&lt;&gt;"",VLOOKUP(B56,[0]!podaci,10,FALSE),"")</f>
        <v/>
      </c>
      <c r="L56" s="99" t="str">
        <f>IF(B56&lt;&gt;"",VLOOKUP(B56,[0]!podaci,11,FALSE),"")</f>
        <v/>
      </c>
      <c r="M56" s="104" t="str">
        <f>IF(B56&lt;&gt;"",VLOOKUP(B56,[0]!podaci,12,FALSE),"")</f>
        <v/>
      </c>
      <c r="N56" s="21" t="str">
        <f>IF(B56&lt;&gt;"",VLOOKUP(B56,[0]!podaci,13,FALSE),"")</f>
        <v/>
      </c>
      <c r="O56" s="110" t="str">
        <f>IF(B56&lt;&gt;"",VLOOKUP(B56,[0]!podaci,14,FALSE),"")</f>
        <v/>
      </c>
      <c r="P56" s="99" t="str">
        <f>IF(B56&lt;&gt;"",VLOOKUP(B56,[0]!podaci,15,FALSE),"")</f>
        <v/>
      </c>
      <c r="Q56" s="118" t="str">
        <f>IF(B56&lt;&gt;"",VLOOKUP(B56,[0]!podaci,16,FALSE),"")</f>
        <v/>
      </c>
      <c r="R56" s="14"/>
    </row>
    <row r="57" spans="1:18">
      <c r="A57" s="19">
        <f t="shared" si="0"/>
        <v>47</v>
      </c>
      <c r="B57" s="128"/>
      <c r="C57" s="21" t="str">
        <f>IF(B57&lt;&gt;"",VLOOKUP(B57,[0]!podaci,2,FALSE),"")</f>
        <v/>
      </c>
      <c r="D57" s="21" t="str">
        <f>IF(B57&lt;&gt;"",VLOOKUP(B57,[0]!podaci,3,FALSE),"")</f>
        <v/>
      </c>
      <c r="E57" s="114" t="str">
        <f>IF(B57&lt;&gt;"",VLOOKUP(B57,[0]!podaci,4,FALSE),"")</f>
        <v/>
      </c>
      <c r="F57" s="104" t="str">
        <f>IF(B57&lt;&gt;"",VLOOKUP(B57,[0]!podaci,5,FALSE),"")</f>
        <v/>
      </c>
      <c r="G57" s="108" t="str">
        <f>IF(B57&lt;&gt;"",VLOOKUP(B57,[0]!podaci,6,FALSE),"")</f>
        <v/>
      </c>
      <c r="H57" s="106" t="str">
        <f>IF(B57&lt;&gt;"",VLOOKUP(B57,[0]!podaci,7,FALSE),"")</f>
        <v/>
      </c>
      <c r="I57" s="110" t="str">
        <f>IF(B57&lt;&gt;"",VLOOKUP(B57,[0]!podaci,8,FALSE),"")</f>
        <v/>
      </c>
      <c r="J57" s="104" t="str">
        <f>IF(B57&lt;&gt;"",VLOOKUP(B57,[0]!podaci,9,FALSE),"")</f>
        <v/>
      </c>
      <c r="K57" s="108" t="str">
        <f>IF(B57&lt;&gt;"",VLOOKUP(B57,[0]!podaci,10,FALSE),"")</f>
        <v/>
      </c>
      <c r="L57" s="99" t="str">
        <f>IF(B57&lt;&gt;"",VLOOKUP(B57,[0]!podaci,11,FALSE),"")</f>
        <v/>
      </c>
      <c r="M57" s="104" t="str">
        <f>IF(B57&lt;&gt;"",VLOOKUP(B57,[0]!podaci,12,FALSE),"")</f>
        <v/>
      </c>
      <c r="N57" s="21" t="str">
        <f>IF(B57&lt;&gt;"",VLOOKUP(B57,[0]!podaci,13,FALSE),"")</f>
        <v/>
      </c>
      <c r="O57" s="110" t="str">
        <f>IF(B57&lt;&gt;"",VLOOKUP(B57,[0]!podaci,14,FALSE),"")</f>
        <v/>
      </c>
      <c r="P57" s="99" t="str">
        <f>IF(B57&lt;&gt;"",VLOOKUP(B57,[0]!podaci,15,FALSE),"")</f>
        <v/>
      </c>
      <c r="Q57" s="118" t="str">
        <f>IF(B57&lt;&gt;"",VLOOKUP(B57,[0]!podaci,16,FALSE),"")</f>
        <v/>
      </c>
      <c r="R57" s="14"/>
    </row>
    <row r="58" spans="1:18">
      <c r="A58" s="19">
        <f t="shared" si="0"/>
        <v>48</v>
      </c>
      <c r="B58" s="128"/>
      <c r="C58" s="21" t="str">
        <f>IF(B58&lt;&gt;"",VLOOKUP(B58,[0]!podaci,2,FALSE),"")</f>
        <v/>
      </c>
      <c r="D58" s="21" t="str">
        <f>IF(B58&lt;&gt;"",VLOOKUP(B58,[0]!podaci,3,FALSE),"")</f>
        <v/>
      </c>
      <c r="E58" s="114" t="str">
        <f>IF(B58&lt;&gt;"",VLOOKUP(B58,[0]!podaci,4,FALSE),"")</f>
        <v/>
      </c>
      <c r="F58" s="104" t="str">
        <f>IF(B58&lt;&gt;"",VLOOKUP(B58,[0]!podaci,5,FALSE),"")</f>
        <v/>
      </c>
      <c r="G58" s="108" t="str">
        <f>IF(B58&lt;&gt;"",VLOOKUP(B58,[0]!podaci,6,FALSE),"")</f>
        <v/>
      </c>
      <c r="H58" s="106" t="str">
        <f>IF(B58&lt;&gt;"",VLOOKUP(B58,[0]!podaci,7,FALSE),"")</f>
        <v/>
      </c>
      <c r="I58" s="110" t="str">
        <f>IF(B58&lt;&gt;"",VLOOKUP(B58,[0]!podaci,8,FALSE),"")</f>
        <v/>
      </c>
      <c r="J58" s="104" t="str">
        <f>IF(B58&lt;&gt;"",VLOOKUP(B58,[0]!podaci,9,FALSE),"")</f>
        <v/>
      </c>
      <c r="K58" s="108" t="str">
        <f>IF(B58&lt;&gt;"",VLOOKUP(B58,[0]!podaci,10,FALSE),"")</f>
        <v/>
      </c>
      <c r="L58" s="99" t="str">
        <f>IF(B58&lt;&gt;"",VLOOKUP(B58,[0]!podaci,11,FALSE),"")</f>
        <v/>
      </c>
      <c r="M58" s="104" t="str">
        <f>IF(B58&lt;&gt;"",VLOOKUP(B58,[0]!podaci,12,FALSE),"")</f>
        <v/>
      </c>
      <c r="N58" s="21" t="str">
        <f>IF(B58&lt;&gt;"",VLOOKUP(B58,[0]!podaci,13,FALSE),"")</f>
        <v/>
      </c>
      <c r="O58" s="110" t="str">
        <f>IF(B58&lt;&gt;"",VLOOKUP(B58,[0]!podaci,14,FALSE),"")</f>
        <v/>
      </c>
      <c r="P58" s="99" t="str">
        <f>IF(B58&lt;&gt;"",VLOOKUP(B58,[0]!podaci,15,FALSE),"")</f>
        <v/>
      </c>
      <c r="Q58" s="118" t="str">
        <f>IF(B58&lt;&gt;"",VLOOKUP(B58,[0]!podaci,16,FALSE),"")</f>
        <v/>
      </c>
      <c r="R58" s="14"/>
    </row>
    <row r="59" spans="1:18">
      <c r="A59" s="19">
        <f t="shared" si="0"/>
        <v>49</v>
      </c>
      <c r="B59" s="128"/>
      <c r="C59" s="21" t="str">
        <f>IF(B59&lt;&gt;"",VLOOKUP(B59,[0]!podaci,2,FALSE),"")</f>
        <v/>
      </c>
      <c r="D59" s="21" t="str">
        <f>IF(B59&lt;&gt;"",VLOOKUP(B59,[0]!podaci,3,FALSE),"")</f>
        <v/>
      </c>
      <c r="E59" s="114" t="str">
        <f>IF(B59&lt;&gt;"",VLOOKUP(B59,[0]!podaci,4,FALSE),"")</f>
        <v/>
      </c>
      <c r="F59" s="104" t="str">
        <f>IF(B59&lt;&gt;"",VLOOKUP(B59,[0]!podaci,5,FALSE),"")</f>
        <v/>
      </c>
      <c r="G59" s="108" t="str">
        <f>IF(B59&lt;&gt;"",VLOOKUP(B59,[0]!podaci,6,FALSE),"")</f>
        <v/>
      </c>
      <c r="H59" s="106" t="str">
        <f>IF(B59&lt;&gt;"",VLOOKUP(B59,[0]!podaci,7,FALSE),"")</f>
        <v/>
      </c>
      <c r="I59" s="110" t="str">
        <f>IF(B59&lt;&gt;"",VLOOKUP(B59,[0]!podaci,8,FALSE),"")</f>
        <v/>
      </c>
      <c r="J59" s="104" t="str">
        <f>IF(B59&lt;&gt;"",VLOOKUP(B59,[0]!podaci,9,FALSE),"")</f>
        <v/>
      </c>
      <c r="K59" s="108" t="str">
        <f>IF(B59&lt;&gt;"",VLOOKUP(B59,[0]!podaci,10,FALSE),"")</f>
        <v/>
      </c>
      <c r="L59" s="99" t="str">
        <f>IF(B59&lt;&gt;"",VLOOKUP(B59,[0]!podaci,11,FALSE),"")</f>
        <v/>
      </c>
      <c r="M59" s="104" t="str">
        <f>IF(B59&lt;&gt;"",VLOOKUP(B59,[0]!podaci,12,FALSE),"")</f>
        <v/>
      </c>
      <c r="N59" s="21" t="str">
        <f>IF(B59&lt;&gt;"",VLOOKUP(B59,[0]!podaci,13,FALSE),"")</f>
        <v/>
      </c>
      <c r="O59" s="110" t="str">
        <f>IF(B59&lt;&gt;"",VLOOKUP(B59,[0]!podaci,14,FALSE),"")</f>
        <v/>
      </c>
      <c r="P59" s="99" t="str">
        <f>IF(B59&lt;&gt;"",VLOOKUP(B59,[0]!podaci,15,FALSE),"")</f>
        <v/>
      </c>
      <c r="Q59" s="118" t="str">
        <f>IF(B59&lt;&gt;"",VLOOKUP(B59,[0]!podaci,16,FALSE),"")</f>
        <v/>
      </c>
      <c r="R59" s="14"/>
    </row>
    <row r="60" spans="1:18">
      <c r="A60" s="19">
        <f t="shared" si="0"/>
        <v>50</v>
      </c>
      <c r="B60" s="128"/>
      <c r="C60" s="21" t="str">
        <f>IF(B60&lt;&gt;"",VLOOKUP(B60,[0]!podaci,2,FALSE),"")</f>
        <v/>
      </c>
      <c r="D60" s="21" t="str">
        <f>IF(B60&lt;&gt;"",VLOOKUP(B60,[0]!podaci,3,FALSE),"")</f>
        <v/>
      </c>
      <c r="E60" s="114" t="str">
        <f>IF(B60&lt;&gt;"",VLOOKUP(B60,[0]!podaci,4,FALSE),"")</f>
        <v/>
      </c>
      <c r="F60" s="104" t="str">
        <f>IF(B60&lt;&gt;"",VLOOKUP(B60,[0]!podaci,5,FALSE),"")</f>
        <v/>
      </c>
      <c r="G60" s="108" t="str">
        <f>IF(B60&lt;&gt;"",VLOOKUP(B60,[0]!podaci,6,FALSE),"")</f>
        <v/>
      </c>
      <c r="H60" s="106" t="str">
        <f>IF(B60&lt;&gt;"",VLOOKUP(B60,[0]!podaci,7,FALSE),"")</f>
        <v/>
      </c>
      <c r="I60" s="110" t="str">
        <f>IF(B60&lt;&gt;"",VLOOKUP(B60,[0]!podaci,8,FALSE),"")</f>
        <v/>
      </c>
      <c r="J60" s="104" t="str">
        <f>IF(B60&lt;&gt;"",VLOOKUP(B60,[0]!podaci,9,FALSE),"")</f>
        <v/>
      </c>
      <c r="K60" s="108" t="str">
        <f>IF(B60&lt;&gt;"",VLOOKUP(B60,[0]!podaci,10,FALSE),"")</f>
        <v/>
      </c>
      <c r="L60" s="99" t="str">
        <f>IF(B60&lt;&gt;"",VLOOKUP(B60,[0]!podaci,11,FALSE),"")</f>
        <v/>
      </c>
      <c r="M60" s="104" t="str">
        <f>IF(B60&lt;&gt;"",VLOOKUP(B60,[0]!podaci,12,FALSE),"")</f>
        <v/>
      </c>
      <c r="N60" s="21" t="str">
        <f>IF(B60&lt;&gt;"",VLOOKUP(B60,[0]!podaci,13,FALSE),"")</f>
        <v/>
      </c>
      <c r="O60" s="110" t="str">
        <f>IF(B60&lt;&gt;"",VLOOKUP(B60,[0]!podaci,14,FALSE),"")</f>
        <v/>
      </c>
      <c r="P60" s="99" t="str">
        <f>IF(B60&lt;&gt;"",VLOOKUP(B60,[0]!podaci,15,FALSE),"")</f>
        <v/>
      </c>
      <c r="Q60" s="118" t="str">
        <f>IF(B60&lt;&gt;"",VLOOKUP(B60,[0]!podaci,16,FALSE),"")</f>
        <v/>
      </c>
      <c r="R60" s="14"/>
    </row>
    <row r="61" spans="1:18">
      <c r="A61" s="19">
        <f t="shared" si="0"/>
        <v>51</v>
      </c>
      <c r="B61" s="129"/>
      <c r="C61" s="21" t="str">
        <f>IF(B61&lt;&gt;"",VLOOKUP(B61,[0]!podaci,2,FALSE),"")</f>
        <v/>
      </c>
      <c r="D61" s="21" t="str">
        <f>IF(B61&lt;&gt;"",VLOOKUP(B61,[0]!podaci,3,FALSE),"")</f>
        <v/>
      </c>
      <c r="E61" s="114" t="str">
        <f>IF(B61&lt;&gt;"",VLOOKUP(B61,[0]!podaci,4,FALSE),"")</f>
        <v/>
      </c>
      <c r="F61" s="104" t="str">
        <f>IF(B61&lt;&gt;"",VLOOKUP(B61,[0]!podaci,5,FALSE),"")</f>
        <v/>
      </c>
      <c r="G61" s="108" t="str">
        <f>IF(B61&lt;&gt;"",VLOOKUP(B61,[0]!podaci,6,FALSE),"")</f>
        <v/>
      </c>
      <c r="H61" s="106" t="str">
        <f>IF(B61&lt;&gt;"",VLOOKUP(B61,[0]!podaci,7,FALSE),"")</f>
        <v/>
      </c>
      <c r="I61" s="110" t="str">
        <f>IF(B61&lt;&gt;"",VLOOKUP(B61,[0]!podaci,8,FALSE),"")</f>
        <v/>
      </c>
      <c r="J61" s="104" t="str">
        <f>IF(B61&lt;&gt;"",VLOOKUP(B61,[0]!podaci,9,FALSE),"")</f>
        <v/>
      </c>
      <c r="K61" s="108" t="str">
        <f>IF(B61&lt;&gt;"",VLOOKUP(B61,[0]!podaci,10,FALSE),"")</f>
        <v/>
      </c>
      <c r="L61" s="99" t="str">
        <f>IF(B61&lt;&gt;"",VLOOKUP(B61,[0]!podaci,11,FALSE),"")</f>
        <v/>
      </c>
      <c r="M61" s="104" t="str">
        <f>IF(B61&lt;&gt;"",VLOOKUP(B61,[0]!podaci,12,FALSE),"")</f>
        <v/>
      </c>
      <c r="N61" s="21" t="str">
        <f>IF(B61&lt;&gt;"",VLOOKUP(B61,[0]!podaci,13,FALSE),"")</f>
        <v/>
      </c>
      <c r="O61" s="110" t="str">
        <f>IF(B61&lt;&gt;"",VLOOKUP(B61,[0]!podaci,14,FALSE),"")</f>
        <v/>
      </c>
      <c r="P61" s="99" t="str">
        <f>IF(B61&lt;&gt;"",VLOOKUP(B61,[0]!podaci,15,FALSE),"")</f>
        <v/>
      </c>
      <c r="Q61" s="118" t="str">
        <f>IF(B61&lt;&gt;"",VLOOKUP(B61,[0]!podaci,16,FALSE),"")</f>
        <v/>
      </c>
      <c r="R61" s="14"/>
    </row>
    <row r="62" spans="1:18">
      <c r="A62" s="19">
        <v>51</v>
      </c>
      <c r="B62" s="241"/>
      <c r="C62" s="21" t="str">
        <f>IF(B62&lt;&gt;"",VLOOKUP(B62,[0]!podaci,2,FALSE),"")</f>
        <v/>
      </c>
      <c r="D62" s="21" t="str">
        <f>IF(B62&lt;&gt;"",VLOOKUP(B62,[0]!podaci,3,FALSE),"")</f>
        <v/>
      </c>
      <c r="E62" s="114" t="str">
        <f>IF(B62&lt;&gt;"",VLOOKUP(B62,[0]!podaci,4,FALSE),"")</f>
        <v/>
      </c>
      <c r="F62" s="104" t="str">
        <f>IF(B62&lt;&gt;"",VLOOKUP(B62,[0]!podaci,5,FALSE),"")</f>
        <v/>
      </c>
      <c r="G62" s="108" t="str">
        <f>IF(B62&lt;&gt;"",VLOOKUP(B62,[0]!podaci,6,FALSE),"")</f>
        <v/>
      </c>
      <c r="H62" s="106" t="str">
        <f>IF(B62&lt;&gt;"",VLOOKUP(B62,[0]!podaci,7,FALSE),"")</f>
        <v/>
      </c>
      <c r="I62" s="110" t="str">
        <f>IF(B62&lt;&gt;"",VLOOKUP(B62,[0]!podaci,8,FALSE),"")</f>
        <v/>
      </c>
      <c r="J62" s="104" t="str">
        <f>IF(B62&lt;&gt;"",VLOOKUP(B62,[0]!podaci,9,FALSE),"")</f>
        <v/>
      </c>
      <c r="K62" s="108" t="str">
        <f>IF(B62&lt;&gt;"",VLOOKUP(B62,[0]!podaci,10,FALSE),"")</f>
        <v/>
      </c>
      <c r="L62" s="99" t="str">
        <f>IF(B62&lt;&gt;"",VLOOKUP(B62,[0]!podaci,11,FALSE),"")</f>
        <v/>
      </c>
      <c r="M62" s="104" t="str">
        <f>IF(B62&lt;&gt;"",VLOOKUP(B62,[0]!podaci,12,FALSE),"")</f>
        <v/>
      </c>
      <c r="N62" s="21" t="str">
        <f>IF(B62&lt;&gt;"",VLOOKUP(B62,[0]!podaci,13,FALSE),"")</f>
        <v/>
      </c>
      <c r="O62" s="110" t="str">
        <f>IF(B62&lt;&gt;"",VLOOKUP(B62,[0]!podaci,14,FALSE),"")</f>
        <v/>
      </c>
      <c r="P62" s="99" t="str">
        <f>IF(B62&lt;&gt;"",VLOOKUP(B62,[0]!podaci,15,FALSE),"")</f>
        <v/>
      </c>
      <c r="Q62" s="118" t="str">
        <f>IF(B62&lt;&gt;"",VLOOKUP(B62,[0]!podaci,16,FALSE),"")</f>
        <v/>
      </c>
      <c r="R62" s="14"/>
    </row>
    <row r="63" spans="1:18">
      <c r="A63" s="19">
        <f t="shared" ref="A63:A86" si="1">A62+1</f>
        <v>52</v>
      </c>
      <c r="B63" s="242"/>
      <c r="C63" s="21" t="str">
        <f>IF(B63&lt;&gt;"",VLOOKUP(B63,[0]!podaci,2,FALSE),"")</f>
        <v/>
      </c>
      <c r="D63" s="21" t="str">
        <f>IF(B63&lt;&gt;"",VLOOKUP(B63,[0]!podaci,3,FALSE),"")</f>
        <v/>
      </c>
      <c r="E63" s="114" t="str">
        <f>IF(B63&lt;&gt;"",VLOOKUP(B63,[0]!podaci,4,FALSE),"")</f>
        <v/>
      </c>
      <c r="F63" s="104" t="str">
        <f>IF(B63&lt;&gt;"",VLOOKUP(B63,[0]!podaci,5,FALSE),"")</f>
        <v/>
      </c>
      <c r="G63" s="108" t="str">
        <f>IF(B63&lt;&gt;"",VLOOKUP(B63,[0]!podaci,6,FALSE),"")</f>
        <v/>
      </c>
      <c r="H63" s="106" t="str">
        <f>IF(B63&lt;&gt;"",VLOOKUP(B63,[0]!podaci,7,FALSE),"")</f>
        <v/>
      </c>
      <c r="I63" s="110" t="str">
        <f>IF(B63&lt;&gt;"",VLOOKUP(B63,[0]!podaci,8,FALSE),"")</f>
        <v/>
      </c>
      <c r="J63" s="104" t="str">
        <f>IF(B63&lt;&gt;"",VLOOKUP(B63,[0]!podaci,9,FALSE),"")</f>
        <v/>
      </c>
      <c r="K63" s="108" t="str">
        <f>IF(B63&lt;&gt;"",VLOOKUP(B63,[0]!podaci,10,FALSE),"")</f>
        <v/>
      </c>
      <c r="L63" s="99" t="str">
        <f>IF(B63&lt;&gt;"",VLOOKUP(B63,[0]!podaci,11,FALSE),"")</f>
        <v/>
      </c>
      <c r="M63" s="104" t="str">
        <f>IF(B63&lt;&gt;"",VLOOKUP(B63,[0]!podaci,12,FALSE),"")</f>
        <v/>
      </c>
      <c r="N63" s="21" t="str">
        <f>IF(B63&lt;&gt;"",VLOOKUP(B63,[0]!podaci,13,FALSE),"")</f>
        <v/>
      </c>
      <c r="O63" s="110" t="str">
        <f>IF(B63&lt;&gt;"",VLOOKUP(B63,[0]!podaci,14,FALSE),"")</f>
        <v/>
      </c>
      <c r="P63" s="99" t="str">
        <f>IF(B63&lt;&gt;"",VLOOKUP(B63,[0]!podaci,15,FALSE),"")</f>
        <v/>
      </c>
      <c r="Q63" s="118" t="str">
        <f>IF(B63&lt;&gt;"",VLOOKUP(B63,[0]!podaci,16,FALSE),"")</f>
        <v/>
      </c>
      <c r="R63" s="14"/>
    </row>
    <row r="64" spans="1:18">
      <c r="A64" s="19">
        <f t="shared" si="1"/>
        <v>53</v>
      </c>
      <c r="B64" s="241"/>
      <c r="C64" s="21" t="str">
        <f>IF(B64&lt;&gt;"",VLOOKUP(B64,[0]!podaci,2,FALSE),"")</f>
        <v/>
      </c>
      <c r="D64" s="21" t="str">
        <f>IF(B64&lt;&gt;"",VLOOKUP(B64,[0]!podaci,3,FALSE),"")</f>
        <v/>
      </c>
      <c r="E64" s="114" t="str">
        <f>IF(B64&lt;&gt;"",VLOOKUP(B64,[0]!podaci,4,FALSE),"")</f>
        <v/>
      </c>
      <c r="F64" s="104" t="str">
        <f>IF(B64&lt;&gt;"",VLOOKUP(B64,[0]!podaci,5,FALSE),"")</f>
        <v/>
      </c>
      <c r="G64" s="108" t="str">
        <f>IF(B64&lt;&gt;"",VLOOKUP(B64,[0]!podaci,6,FALSE),"")</f>
        <v/>
      </c>
      <c r="H64" s="106" t="str">
        <f>IF(B64&lt;&gt;"",VLOOKUP(B64,[0]!podaci,7,FALSE),"")</f>
        <v/>
      </c>
      <c r="I64" s="110" t="str">
        <f>IF(B64&lt;&gt;"",VLOOKUP(B64,[0]!podaci,8,FALSE),"")</f>
        <v/>
      </c>
      <c r="J64" s="104" t="str">
        <f>IF(B64&lt;&gt;"",VLOOKUP(B64,[0]!podaci,9,FALSE),"")</f>
        <v/>
      </c>
      <c r="K64" s="108" t="str">
        <f>IF(B64&lt;&gt;"",VLOOKUP(B64,[0]!podaci,10,FALSE),"")</f>
        <v/>
      </c>
      <c r="L64" s="99" t="str">
        <f>IF(B64&lt;&gt;"",VLOOKUP(B64,[0]!podaci,11,FALSE),"")</f>
        <v/>
      </c>
      <c r="M64" s="104" t="str">
        <f>IF(B64&lt;&gt;"",VLOOKUP(B64,[0]!podaci,12,FALSE),"")</f>
        <v/>
      </c>
      <c r="N64" s="21" t="str">
        <f>IF(B64&lt;&gt;"",VLOOKUP(B64,[0]!podaci,13,FALSE),"")</f>
        <v/>
      </c>
      <c r="O64" s="110" t="str">
        <f>IF(B64&lt;&gt;"",VLOOKUP(B64,[0]!podaci,14,FALSE),"")</f>
        <v/>
      </c>
      <c r="P64" s="99" t="str">
        <f>IF(B64&lt;&gt;"",VLOOKUP(B64,[0]!podaci,15,FALSE),"")</f>
        <v/>
      </c>
      <c r="Q64" s="118" t="str">
        <f>IF(B64&lt;&gt;"",VLOOKUP(B64,[0]!podaci,16,FALSE),"")</f>
        <v/>
      </c>
      <c r="R64" s="14"/>
    </row>
    <row r="65" spans="1:18">
      <c r="A65" s="19">
        <f t="shared" si="1"/>
        <v>54</v>
      </c>
      <c r="B65" s="241"/>
      <c r="C65" s="21" t="str">
        <f>IF(B65&lt;&gt;"",VLOOKUP(B65,[0]!podaci,2,FALSE),"")</f>
        <v/>
      </c>
      <c r="D65" s="21" t="str">
        <f>IF(B65&lt;&gt;"",VLOOKUP(B65,[0]!podaci,3,FALSE),"")</f>
        <v/>
      </c>
      <c r="E65" s="114" t="str">
        <f>IF(B65&lt;&gt;"",VLOOKUP(B65,[0]!podaci,4,FALSE),"")</f>
        <v/>
      </c>
      <c r="F65" s="104" t="str">
        <f>IF(B65&lt;&gt;"",VLOOKUP(B65,[0]!podaci,5,FALSE),"")</f>
        <v/>
      </c>
      <c r="G65" s="108" t="str">
        <f>IF(B65&lt;&gt;"",VLOOKUP(B65,[0]!podaci,6,FALSE),"")</f>
        <v/>
      </c>
      <c r="H65" s="106" t="str">
        <f>IF(B65&lt;&gt;"",VLOOKUP(B65,[0]!podaci,7,FALSE),"")</f>
        <v/>
      </c>
      <c r="I65" s="110" t="str">
        <f>IF(B65&lt;&gt;"",VLOOKUP(B65,[0]!podaci,8,FALSE),"")</f>
        <v/>
      </c>
      <c r="J65" s="104" t="str">
        <f>IF(B65&lt;&gt;"",VLOOKUP(B65,[0]!podaci,9,FALSE),"")</f>
        <v/>
      </c>
      <c r="K65" s="108" t="str">
        <f>IF(B65&lt;&gt;"",VLOOKUP(B65,[0]!podaci,10,FALSE),"")</f>
        <v/>
      </c>
      <c r="L65" s="99" t="str">
        <f>IF(B65&lt;&gt;"",VLOOKUP(B65,[0]!podaci,11,FALSE),"")</f>
        <v/>
      </c>
      <c r="M65" s="104" t="str">
        <f>IF(B65&lt;&gt;"",VLOOKUP(B65,[0]!podaci,12,FALSE),"")</f>
        <v/>
      </c>
      <c r="N65" s="21" t="str">
        <f>IF(B65&lt;&gt;"",VLOOKUP(B65,[0]!podaci,13,FALSE),"")</f>
        <v/>
      </c>
      <c r="O65" s="110" t="str">
        <f>IF(B65&lt;&gt;"",VLOOKUP(B65,[0]!podaci,14,FALSE),"")</f>
        <v/>
      </c>
      <c r="P65" s="99" t="str">
        <f>IF(B65&lt;&gt;"",VLOOKUP(B65,[0]!podaci,15,FALSE),"")</f>
        <v/>
      </c>
      <c r="Q65" s="118" t="str">
        <f>IF(B65&lt;&gt;"",VLOOKUP(B65,[0]!podaci,16,FALSE),"")</f>
        <v/>
      </c>
      <c r="R65" s="14"/>
    </row>
    <row r="66" spans="1:18">
      <c r="A66" s="19">
        <f t="shared" si="1"/>
        <v>55</v>
      </c>
      <c r="B66" s="241"/>
      <c r="C66" s="21" t="str">
        <f>IF(B66&lt;&gt;"",VLOOKUP(B66,[0]!podaci,2,FALSE),"")</f>
        <v/>
      </c>
      <c r="D66" s="21" t="str">
        <f>IF(B66&lt;&gt;"",VLOOKUP(B66,[0]!podaci,3,FALSE),"")</f>
        <v/>
      </c>
      <c r="E66" s="114" t="str">
        <f>IF(B66&lt;&gt;"",VLOOKUP(B66,[0]!podaci,4,FALSE),"")</f>
        <v/>
      </c>
      <c r="F66" s="104" t="str">
        <f>IF(B66&lt;&gt;"",VLOOKUP(B66,[0]!podaci,5,FALSE),"")</f>
        <v/>
      </c>
      <c r="G66" s="108" t="str">
        <f>IF(B66&lt;&gt;"",VLOOKUP(B66,[0]!podaci,6,FALSE),"")</f>
        <v/>
      </c>
      <c r="H66" s="106" t="str">
        <f>IF(B66&lt;&gt;"",VLOOKUP(B66,[0]!podaci,7,FALSE),"")</f>
        <v/>
      </c>
      <c r="I66" s="110" t="str">
        <f>IF(B66&lt;&gt;"",VLOOKUP(B66,[0]!podaci,8,FALSE),"")</f>
        <v/>
      </c>
      <c r="J66" s="104" t="str">
        <f>IF(B66&lt;&gt;"",VLOOKUP(B66,[0]!podaci,9,FALSE),"")</f>
        <v/>
      </c>
      <c r="K66" s="108" t="str">
        <f>IF(B66&lt;&gt;"",VLOOKUP(B66,[0]!podaci,10,FALSE),"")</f>
        <v/>
      </c>
      <c r="L66" s="99" t="str">
        <f>IF(B66&lt;&gt;"",VLOOKUP(B66,[0]!podaci,11,FALSE),"")</f>
        <v/>
      </c>
      <c r="M66" s="104" t="str">
        <f>IF(B66&lt;&gt;"",VLOOKUP(B66,[0]!podaci,12,FALSE),"")</f>
        <v/>
      </c>
      <c r="N66" s="21" t="str">
        <f>IF(B66&lt;&gt;"",VLOOKUP(B66,[0]!podaci,13,FALSE),"")</f>
        <v/>
      </c>
      <c r="O66" s="110" t="str">
        <f>IF(B66&lt;&gt;"",VLOOKUP(B66,[0]!podaci,14,FALSE),"")</f>
        <v/>
      </c>
      <c r="P66" s="99" t="str">
        <f>IF(B66&lt;&gt;"",VLOOKUP(B66,[0]!podaci,15,FALSE),"")</f>
        <v/>
      </c>
      <c r="Q66" s="118" t="str">
        <f>IF(B66&lt;&gt;"",VLOOKUP(B66,[0]!podaci,16,FALSE),"")</f>
        <v/>
      </c>
      <c r="R66" s="14"/>
    </row>
    <row r="67" spans="1:18">
      <c r="A67" s="19">
        <f t="shared" si="1"/>
        <v>56</v>
      </c>
      <c r="B67" s="241"/>
      <c r="C67" s="21" t="str">
        <f>IF(B67&lt;&gt;"",VLOOKUP(B67,[0]!podaci,2,FALSE),"")</f>
        <v/>
      </c>
      <c r="D67" s="21" t="str">
        <f>IF(B67&lt;&gt;"",VLOOKUP(B67,[0]!podaci,3,FALSE),"")</f>
        <v/>
      </c>
      <c r="E67" s="114" t="str">
        <f>IF(B67&lt;&gt;"",VLOOKUP(B67,[0]!podaci,4,FALSE),"")</f>
        <v/>
      </c>
      <c r="F67" s="104" t="str">
        <f>IF(B67&lt;&gt;"",VLOOKUP(B67,[0]!podaci,5,FALSE),"")</f>
        <v/>
      </c>
      <c r="G67" s="108" t="str">
        <f>IF(B67&lt;&gt;"",VLOOKUP(B67,[0]!podaci,6,FALSE),"")</f>
        <v/>
      </c>
      <c r="H67" s="106" t="str">
        <f>IF(B67&lt;&gt;"",VLOOKUP(B67,[0]!podaci,7,FALSE),"")</f>
        <v/>
      </c>
      <c r="I67" s="110" t="str">
        <f>IF(B67&lt;&gt;"",VLOOKUP(B67,[0]!podaci,8,FALSE),"")</f>
        <v/>
      </c>
      <c r="J67" s="104" t="str">
        <f>IF(B67&lt;&gt;"",VLOOKUP(B67,[0]!podaci,9,FALSE),"")</f>
        <v/>
      </c>
      <c r="K67" s="108" t="str">
        <f>IF(B67&lt;&gt;"",VLOOKUP(B67,[0]!podaci,10,FALSE),"")</f>
        <v/>
      </c>
      <c r="L67" s="99" t="str">
        <f>IF(B67&lt;&gt;"",VLOOKUP(B67,[0]!podaci,11,FALSE),"")</f>
        <v/>
      </c>
      <c r="M67" s="104" t="str">
        <f>IF(B67&lt;&gt;"",VLOOKUP(B67,[0]!podaci,12,FALSE),"")</f>
        <v/>
      </c>
      <c r="N67" s="21" t="str">
        <f>IF(B67&lt;&gt;"",VLOOKUP(B67,[0]!podaci,13,FALSE),"")</f>
        <v/>
      </c>
      <c r="O67" s="110" t="str">
        <f>IF(B67&lt;&gt;"",VLOOKUP(B67,[0]!podaci,14,FALSE),"")</f>
        <v/>
      </c>
      <c r="P67" s="99" t="str">
        <f>IF(B67&lt;&gt;"",VLOOKUP(B67,[0]!podaci,15,FALSE),"")</f>
        <v/>
      </c>
      <c r="Q67" s="118" t="str">
        <f>IF(B67&lt;&gt;"",VLOOKUP(B67,[0]!podaci,16,FALSE),"")</f>
        <v/>
      </c>
      <c r="R67" s="14"/>
    </row>
    <row r="68" spans="1:18">
      <c r="A68" s="19">
        <f t="shared" si="1"/>
        <v>57</v>
      </c>
      <c r="B68" s="241"/>
      <c r="C68" s="21" t="str">
        <f>IF(B68&lt;&gt;"",VLOOKUP(B68,[0]!podaci,2,FALSE),"")</f>
        <v/>
      </c>
      <c r="D68" s="21" t="str">
        <f>IF(B68&lt;&gt;"",VLOOKUP(B68,[0]!podaci,3,FALSE),"")</f>
        <v/>
      </c>
      <c r="E68" s="114" t="str">
        <f>IF(B68&lt;&gt;"",VLOOKUP(B68,[0]!podaci,4,FALSE),"")</f>
        <v/>
      </c>
      <c r="F68" s="104" t="str">
        <f>IF(B68&lt;&gt;"",VLOOKUP(B68,[0]!podaci,5,FALSE),"")</f>
        <v/>
      </c>
      <c r="G68" s="108" t="str">
        <f>IF(B68&lt;&gt;"",VLOOKUP(B68,[0]!podaci,6,FALSE),"")</f>
        <v/>
      </c>
      <c r="H68" s="106" t="str">
        <f>IF(B68&lt;&gt;"",VLOOKUP(B68,[0]!podaci,7,FALSE),"")</f>
        <v/>
      </c>
      <c r="I68" s="110" t="str">
        <f>IF(B68&lt;&gt;"",VLOOKUP(B68,[0]!podaci,8,FALSE),"")</f>
        <v/>
      </c>
      <c r="J68" s="104" t="str">
        <f>IF(B68&lt;&gt;"",VLOOKUP(B68,[0]!podaci,9,FALSE),"")</f>
        <v/>
      </c>
      <c r="K68" s="108" t="str">
        <f>IF(B68&lt;&gt;"",VLOOKUP(B68,[0]!podaci,10,FALSE),"")</f>
        <v/>
      </c>
      <c r="L68" s="99" t="str">
        <f>IF(B68&lt;&gt;"",VLOOKUP(B68,[0]!podaci,11,FALSE),"")</f>
        <v/>
      </c>
      <c r="M68" s="104" t="str">
        <f>IF(B68&lt;&gt;"",VLOOKUP(B68,[0]!podaci,12,FALSE),"")</f>
        <v/>
      </c>
      <c r="N68" s="21" t="str">
        <f>IF(B68&lt;&gt;"",VLOOKUP(B68,[0]!podaci,13,FALSE),"")</f>
        <v/>
      </c>
      <c r="O68" s="110" t="str">
        <f>IF(B68&lt;&gt;"",VLOOKUP(B68,[0]!podaci,14,FALSE),"")</f>
        <v/>
      </c>
      <c r="P68" s="99" t="str">
        <f>IF(B68&lt;&gt;"",VLOOKUP(B68,[0]!podaci,15,FALSE),"")</f>
        <v/>
      </c>
      <c r="Q68" s="118" t="str">
        <f>IF(B68&lt;&gt;"",VLOOKUP(B68,[0]!podaci,16,FALSE),"")</f>
        <v/>
      </c>
      <c r="R68" s="14"/>
    </row>
    <row r="69" spans="1:18">
      <c r="A69" s="19">
        <f t="shared" si="1"/>
        <v>58</v>
      </c>
      <c r="B69" s="241"/>
      <c r="C69" s="21" t="str">
        <f>IF(B69&lt;&gt;"",VLOOKUP(B69,[0]!podaci,2,FALSE),"")</f>
        <v/>
      </c>
      <c r="D69" s="21" t="str">
        <f>IF(B69&lt;&gt;"",VLOOKUP(B69,[0]!podaci,3,FALSE),"")</f>
        <v/>
      </c>
      <c r="E69" s="114" t="str">
        <f>IF(B69&lt;&gt;"",VLOOKUP(B69,[0]!podaci,4,FALSE),"")</f>
        <v/>
      </c>
      <c r="F69" s="104" t="str">
        <f>IF(B69&lt;&gt;"",VLOOKUP(B69,[0]!podaci,5,FALSE),"")</f>
        <v/>
      </c>
      <c r="G69" s="108" t="str">
        <f>IF(B69&lt;&gt;"",VLOOKUP(B69,[0]!podaci,6,FALSE),"")</f>
        <v/>
      </c>
      <c r="H69" s="106" t="str">
        <f>IF(B69&lt;&gt;"",VLOOKUP(B69,[0]!podaci,7,FALSE),"")</f>
        <v/>
      </c>
      <c r="I69" s="110" t="str">
        <f>IF(B69&lt;&gt;"",VLOOKUP(B69,[0]!podaci,8,FALSE),"")</f>
        <v/>
      </c>
      <c r="J69" s="104" t="str">
        <f>IF(B69&lt;&gt;"",VLOOKUP(B69,[0]!podaci,9,FALSE),"")</f>
        <v/>
      </c>
      <c r="K69" s="108" t="str">
        <f>IF(B69&lt;&gt;"",VLOOKUP(B69,[0]!podaci,10,FALSE),"")</f>
        <v/>
      </c>
      <c r="L69" s="99" t="str">
        <f>IF(B69&lt;&gt;"",VLOOKUP(B69,[0]!podaci,11,FALSE),"")</f>
        <v/>
      </c>
      <c r="M69" s="104" t="str">
        <f>IF(B69&lt;&gt;"",VLOOKUP(B69,[0]!podaci,12,FALSE),"")</f>
        <v/>
      </c>
      <c r="N69" s="21" t="str">
        <f>IF(B69&lt;&gt;"",VLOOKUP(B69,[0]!podaci,13,FALSE),"")</f>
        <v/>
      </c>
      <c r="O69" s="110" t="str">
        <f>IF(B69&lt;&gt;"",VLOOKUP(B69,[0]!podaci,14,FALSE),"")</f>
        <v/>
      </c>
      <c r="P69" s="99" t="str">
        <f>IF(B69&lt;&gt;"",VLOOKUP(B69,[0]!podaci,15,FALSE),"")</f>
        <v/>
      </c>
      <c r="Q69" s="118" t="str">
        <f>IF(B69&lt;&gt;"",VLOOKUP(B69,[0]!podaci,16,FALSE),"")</f>
        <v/>
      </c>
      <c r="R69" s="14"/>
    </row>
    <row r="70" spans="1:18">
      <c r="A70" s="19">
        <f t="shared" si="1"/>
        <v>59</v>
      </c>
      <c r="B70" s="241"/>
      <c r="C70" s="21" t="str">
        <f>IF(B70&lt;&gt;"",VLOOKUP(B70,[0]!podaci,2,FALSE),"")</f>
        <v/>
      </c>
      <c r="D70" s="21" t="str">
        <f>IF(B70&lt;&gt;"",VLOOKUP(B70,[0]!podaci,3,FALSE),"")</f>
        <v/>
      </c>
      <c r="E70" s="114" t="str">
        <f>IF(B70&lt;&gt;"",VLOOKUP(B70,[0]!podaci,4,FALSE),"")</f>
        <v/>
      </c>
      <c r="F70" s="104" t="str">
        <f>IF(B70&lt;&gt;"",VLOOKUP(B70,[0]!podaci,5,FALSE),"")</f>
        <v/>
      </c>
      <c r="G70" s="108" t="str">
        <f>IF(B70&lt;&gt;"",VLOOKUP(B70,[0]!podaci,6,FALSE),"")</f>
        <v/>
      </c>
      <c r="H70" s="106" t="str">
        <f>IF(B70&lt;&gt;"",VLOOKUP(B70,[0]!podaci,7,FALSE),"")</f>
        <v/>
      </c>
      <c r="I70" s="110" t="str">
        <f>IF(B70&lt;&gt;"",VLOOKUP(B70,[0]!podaci,8,FALSE),"")</f>
        <v/>
      </c>
      <c r="J70" s="104" t="str">
        <f>IF(B70&lt;&gt;"",VLOOKUP(B70,[0]!podaci,9,FALSE),"")</f>
        <v/>
      </c>
      <c r="K70" s="108" t="str">
        <f>IF(B70&lt;&gt;"",VLOOKUP(B70,[0]!podaci,10,FALSE),"")</f>
        <v/>
      </c>
      <c r="L70" s="99" t="str">
        <f>IF(B70&lt;&gt;"",VLOOKUP(B70,[0]!podaci,11,FALSE),"")</f>
        <v/>
      </c>
      <c r="M70" s="104" t="str">
        <f>IF(B70&lt;&gt;"",VLOOKUP(B70,[0]!podaci,12,FALSE),"")</f>
        <v/>
      </c>
      <c r="N70" s="21" t="str">
        <f>IF(B70&lt;&gt;"",VLOOKUP(B70,[0]!podaci,13,FALSE),"")</f>
        <v/>
      </c>
      <c r="O70" s="110" t="str">
        <f>IF(B70&lt;&gt;"",VLOOKUP(B70,[0]!podaci,14,FALSE),"")</f>
        <v/>
      </c>
      <c r="P70" s="99" t="str">
        <f>IF(B70&lt;&gt;"",VLOOKUP(B70,[0]!podaci,15,FALSE),"")</f>
        <v/>
      </c>
      <c r="Q70" s="118" t="str">
        <f>IF(B70&lt;&gt;"",VLOOKUP(B70,[0]!podaci,16,FALSE),"")</f>
        <v/>
      </c>
      <c r="R70" s="14"/>
    </row>
    <row r="71" spans="1:18">
      <c r="A71" s="19">
        <f t="shared" si="1"/>
        <v>60</v>
      </c>
      <c r="B71" s="241"/>
      <c r="C71" s="21" t="str">
        <f>IF(B71&lt;&gt;"",VLOOKUP(B71,[0]!podaci,2,FALSE),"")</f>
        <v/>
      </c>
      <c r="D71" s="21" t="str">
        <f>IF(B71&lt;&gt;"",VLOOKUP(B71,[0]!podaci,3,FALSE),"")</f>
        <v/>
      </c>
      <c r="E71" s="114" t="str">
        <f>IF(B71&lt;&gt;"",VLOOKUP(B71,[0]!podaci,4,FALSE),"")</f>
        <v/>
      </c>
      <c r="F71" s="104" t="str">
        <f>IF(B71&lt;&gt;"",VLOOKUP(B71,[0]!podaci,5,FALSE),"")</f>
        <v/>
      </c>
      <c r="G71" s="108" t="str">
        <f>IF(B71&lt;&gt;"",VLOOKUP(B71,[0]!podaci,6,FALSE),"")</f>
        <v/>
      </c>
      <c r="H71" s="106" t="str">
        <f>IF(B71&lt;&gt;"",VLOOKUP(B71,[0]!podaci,7,FALSE),"")</f>
        <v/>
      </c>
      <c r="I71" s="110" t="str">
        <f>IF(B71&lt;&gt;"",VLOOKUP(B71,[0]!podaci,8,FALSE),"")</f>
        <v/>
      </c>
      <c r="J71" s="104" t="str">
        <f>IF(B71&lt;&gt;"",VLOOKUP(B71,[0]!podaci,9,FALSE),"")</f>
        <v/>
      </c>
      <c r="K71" s="108" t="str">
        <f>IF(B71&lt;&gt;"",VLOOKUP(B71,[0]!podaci,10,FALSE),"")</f>
        <v/>
      </c>
      <c r="L71" s="99" t="str">
        <f>IF(B71&lt;&gt;"",VLOOKUP(B71,[0]!podaci,11,FALSE),"")</f>
        <v/>
      </c>
      <c r="M71" s="104" t="str">
        <f>IF(B71&lt;&gt;"",VLOOKUP(B71,[0]!podaci,12,FALSE),"")</f>
        <v/>
      </c>
      <c r="N71" s="21" t="str">
        <f>IF(B71&lt;&gt;"",VLOOKUP(B71,[0]!podaci,13,FALSE),"")</f>
        <v/>
      </c>
      <c r="O71" s="110" t="str">
        <f>IF(B71&lt;&gt;"",VLOOKUP(B71,[0]!podaci,14,FALSE),"")</f>
        <v/>
      </c>
      <c r="P71" s="99" t="str">
        <f>IF(B71&lt;&gt;"",VLOOKUP(B71,[0]!podaci,15,FALSE),"")</f>
        <v/>
      </c>
      <c r="Q71" s="118" t="str">
        <f>IF(B71&lt;&gt;"",VLOOKUP(B71,[0]!podaci,16,FALSE),"")</f>
        <v/>
      </c>
      <c r="R71" s="14"/>
    </row>
    <row r="72" spans="1:18">
      <c r="A72" s="19">
        <f t="shared" si="1"/>
        <v>61</v>
      </c>
      <c r="B72" s="241"/>
      <c r="C72" s="21" t="str">
        <f>IF(B72&lt;&gt;"",VLOOKUP(B72,[0]!podaci,2,FALSE),"")</f>
        <v/>
      </c>
      <c r="D72" s="21" t="str">
        <f>IF(B72&lt;&gt;"",VLOOKUP(B72,[0]!podaci,3,FALSE),"")</f>
        <v/>
      </c>
      <c r="E72" s="114" t="str">
        <f>IF(B72&lt;&gt;"",VLOOKUP(B72,[0]!podaci,4,FALSE),"")</f>
        <v/>
      </c>
      <c r="F72" s="104" t="str">
        <f>IF(B72&lt;&gt;"",VLOOKUP(B72,[0]!podaci,5,FALSE),"")</f>
        <v/>
      </c>
      <c r="G72" s="108" t="str">
        <f>IF(B72&lt;&gt;"",VLOOKUP(B72,[0]!podaci,6,FALSE),"")</f>
        <v/>
      </c>
      <c r="H72" s="106" t="str">
        <f>IF(B72&lt;&gt;"",VLOOKUP(B72,[0]!podaci,7,FALSE),"")</f>
        <v/>
      </c>
      <c r="I72" s="110" t="str">
        <f>IF(B72&lt;&gt;"",VLOOKUP(B72,[0]!podaci,8,FALSE),"")</f>
        <v/>
      </c>
      <c r="J72" s="104" t="str">
        <f>IF(B72&lt;&gt;"",VLOOKUP(B72,[0]!podaci,9,FALSE),"")</f>
        <v/>
      </c>
      <c r="K72" s="108" t="str">
        <f>IF(B72&lt;&gt;"",VLOOKUP(B72,[0]!podaci,10,FALSE),"")</f>
        <v/>
      </c>
      <c r="L72" s="99" t="str">
        <f>IF(B72&lt;&gt;"",VLOOKUP(B72,[0]!podaci,11,FALSE),"")</f>
        <v/>
      </c>
      <c r="M72" s="104" t="str">
        <f>IF(B72&lt;&gt;"",VLOOKUP(B72,[0]!podaci,12,FALSE),"")</f>
        <v/>
      </c>
      <c r="N72" s="21" t="str">
        <f>IF(B72&lt;&gt;"",VLOOKUP(B72,[0]!podaci,13,FALSE),"")</f>
        <v/>
      </c>
      <c r="O72" s="110" t="str">
        <f>IF(B72&lt;&gt;"",VLOOKUP(B72,[0]!podaci,14,FALSE),"")</f>
        <v/>
      </c>
      <c r="P72" s="99" t="str">
        <f>IF(B72&lt;&gt;"",VLOOKUP(B72,[0]!podaci,15,FALSE),"")</f>
        <v/>
      </c>
      <c r="Q72" s="118" t="str">
        <f>IF(B72&lt;&gt;"",VLOOKUP(B72,[0]!podaci,16,FALSE),"")</f>
        <v/>
      </c>
      <c r="R72" s="14"/>
    </row>
    <row r="73" spans="1:18">
      <c r="A73" s="19">
        <f t="shared" si="1"/>
        <v>62</v>
      </c>
      <c r="B73" s="241"/>
      <c r="C73" s="21" t="str">
        <f>IF(B73&lt;&gt;"",VLOOKUP(B73,[0]!podaci,2,FALSE),"")</f>
        <v/>
      </c>
      <c r="D73" s="21" t="str">
        <f>IF(B73&lt;&gt;"",VLOOKUP(B73,[0]!podaci,3,FALSE),"")</f>
        <v/>
      </c>
      <c r="E73" s="114" t="str">
        <f>IF(B73&lt;&gt;"",VLOOKUP(B73,[0]!podaci,4,FALSE),"")</f>
        <v/>
      </c>
      <c r="F73" s="104" t="str">
        <f>IF(B73&lt;&gt;"",VLOOKUP(B73,[0]!podaci,5,FALSE),"")</f>
        <v/>
      </c>
      <c r="G73" s="108" t="str">
        <f>IF(B73&lt;&gt;"",VLOOKUP(B73,[0]!podaci,6,FALSE),"")</f>
        <v/>
      </c>
      <c r="H73" s="106" t="str">
        <f>IF(B73&lt;&gt;"",VLOOKUP(B73,[0]!podaci,7,FALSE),"")</f>
        <v/>
      </c>
      <c r="I73" s="110" t="str">
        <f>IF(B73&lt;&gt;"",VLOOKUP(B73,[0]!podaci,8,FALSE),"")</f>
        <v/>
      </c>
      <c r="J73" s="104" t="str">
        <f>IF(B73&lt;&gt;"",VLOOKUP(B73,[0]!podaci,9,FALSE),"")</f>
        <v/>
      </c>
      <c r="K73" s="108" t="str">
        <f>IF(B73&lt;&gt;"",VLOOKUP(B73,[0]!podaci,10,FALSE),"")</f>
        <v/>
      </c>
      <c r="L73" s="99" t="str">
        <f>IF(B73&lt;&gt;"",VLOOKUP(B73,[0]!podaci,11,FALSE),"")</f>
        <v/>
      </c>
      <c r="M73" s="104" t="str">
        <f>IF(B73&lt;&gt;"",VLOOKUP(B73,[0]!podaci,12,FALSE),"")</f>
        <v/>
      </c>
      <c r="N73" s="21" t="str">
        <f>IF(B73&lt;&gt;"",VLOOKUP(B73,[0]!podaci,13,FALSE),"")</f>
        <v/>
      </c>
      <c r="O73" s="110" t="str">
        <f>IF(B73&lt;&gt;"",VLOOKUP(B73,[0]!podaci,14,FALSE),"")</f>
        <v/>
      </c>
      <c r="P73" s="99" t="str">
        <f>IF(B73&lt;&gt;"",VLOOKUP(B73,[0]!podaci,15,FALSE),"")</f>
        <v/>
      </c>
      <c r="Q73" s="118" t="str">
        <f>IF(B73&lt;&gt;"",VLOOKUP(B73,[0]!podaci,16,FALSE),"")</f>
        <v/>
      </c>
      <c r="R73" s="14"/>
    </row>
    <row r="74" spans="1:18">
      <c r="A74" s="19">
        <f t="shared" si="1"/>
        <v>63</v>
      </c>
      <c r="B74" s="241"/>
      <c r="C74" s="21" t="str">
        <f>IF(B74&lt;&gt;"",VLOOKUP(B74,[0]!podaci,2,FALSE),"")</f>
        <v/>
      </c>
      <c r="D74" s="21" t="str">
        <f>IF(B74&lt;&gt;"",VLOOKUP(B74,[0]!podaci,3,FALSE),"")</f>
        <v/>
      </c>
      <c r="E74" s="114" t="str">
        <f>IF(B74&lt;&gt;"",VLOOKUP(B74,[0]!podaci,4,FALSE),"")</f>
        <v/>
      </c>
      <c r="F74" s="104" t="str">
        <f>IF(B74&lt;&gt;"",VLOOKUP(B74,[0]!podaci,5,FALSE),"")</f>
        <v/>
      </c>
      <c r="G74" s="108" t="str">
        <f>IF(B74&lt;&gt;"",VLOOKUP(B74,[0]!podaci,6,FALSE),"")</f>
        <v/>
      </c>
      <c r="H74" s="106" t="str">
        <f>IF(B74&lt;&gt;"",VLOOKUP(B74,[0]!podaci,7,FALSE),"")</f>
        <v/>
      </c>
      <c r="I74" s="110" t="str">
        <f>IF(B74&lt;&gt;"",VLOOKUP(B74,[0]!podaci,8,FALSE),"")</f>
        <v/>
      </c>
      <c r="J74" s="104" t="str">
        <f>IF(B74&lt;&gt;"",VLOOKUP(B74,[0]!podaci,9,FALSE),"")</f>
        <v/>
      </c>
      <c r="K74" s="108" t="str">
        <f>IF(B74&lt;&gt;"",VLOOKUP(B74,[0]!podaci,10,FALSE),"")</f>
        <v/>
      </c>
      <c r="L74" s="99" t="str">
        <f>IF(B74&lt;&gt;"",VLOOKUP(B74,[0]!podaci,11,FALSE),"")</f>
        <v/>
      </c>
      <c r="M74" s="104" t="str">
        <f>IF(B74&lt;&gt;"",VLOOKUP(B74,[0]!podaci,12,FALSE),"")</f>
        <v/>
      </c>
      <c r="N74" s="21" t="str">
        <f>IF(B74&lt;&gt;"",VLOOKUP(B74,[0]!podaci,13,FALSE),"")</f>
        <v/>
      </c>
      <c r="O74" s="110" t="str">
        <f>IF(B74&lt;&gt;"",VLOOKUP(B74,[0]!podaci,14,FALSE),"")</f>
        <v/>
      </c>
      <c r="P74" s="99" t="str">
        <f>IF(B74&lt;&gt;"",VLOOKUP(B74,[0]!podaci,15,FALSE),"")</f>
        <v/>
      </c>
      <c r="Q74" s="118" t="str">
        <f>IF(B74&lt;&gt;"",VLOOKUP(B74,[0]!podaci,16,FALSE),"")</f>
        <v/>
      </c>
      <c r="R74" s="14"/>
    </row>
    <row r="75" spans="1:18" ht="13.5" thickBot="1">
      <c r="A75" s="87">
        <f t="shared" si="1"/>
        <v>64</v>
      </c>
      <c r="B75" s="243"/>
      <c r="C75" s="98" t="str">
        <f>IF(B75&lt;&gt;"",VLOOKUP(B75,[0]!podaci,2,FALSE),"")</f>
        <v/>
      </c>
      <c r="D75" s="98" t="str">
        <f>IF(B75&lt;&gt;"",VLOOKUP(B75,[0]!podaci,3,FALSE),"")</f>
        <v/>
      </c>
      <c r="E75" s="126" t="str">
        <f>IF(B75&lt;&gt;"",VLOOKUP(B75,[0]!podaci,4,FALSE),"")</f>
        <v/>
      </c>
      <c r="F75" s="107" t="str">
        <f>IF(B75&lt;&gt;"",VLOOKUP(B75,[0]!podaci,5,FALSE),"")</f>
        <v/>
      </c>
      <c r="G75" s="109" t="str">
        <f>IF(B75&lt;&gt;"",VLOOKUP(B75,[0]!podaci,6,FALSE),"")</f>
        <v/>
      </c>
      <c r="H75" s="107" t="str">
        <f>IF(B75&lt;&gt;"",VLOOKUP(B75,[0]!podaci,7,FALSE),"")</f>
        <v/>
      </c>
      <c r="I75" s="111" t="str">
        <f>IF(B75&lt;&gt;"",VLOOKUP(B75,[0]!podaci,8,FALSE),"")</f>
        <v/>
      </c>
      <c r="J75" s="105" t="str">
        <f>IF(B75&lt;&gt;"",VLOOKUP(B75,[0]!podaci,9,FALSE),"")</f>
        <v/>
      </c>
      <c r="K75" s="109" t="str">
        <f>IF(B75&lt;&gt;"",VLOOKUP(B75,[0]!podaci,10,FALSE),"")</f>
        <v/>
      </c>
      <c r="L75" s="100" t="str">
        <f>IF(B75&lt;&gt;"",VLOOKUP(B75,[0]!podaci,11,FALSE),"")</f>
        <v/>
      </c>
      <c r="M75" s="105" t="str">
        <f>IF(B75&lt;&gt;"",VLOOKUP(B75,[0]!podaci,12,FALSE),"")</f>
        <v/>
      </c>
      <c r="N75" s="98" t="str">
        <f>IF(B75&lt;&gt;"",VLOOKUP(B75,[0]!podaci,13,FALSE),"")</f>
        <v/>
      </c>
      <c r="O75" s="111" t="str">
        <f>IF(B75&lt;&gt;"",VLOOKUP(B75,[0]!podaci,14,FALSE),"")</f>
        <v/>
      </c>
      <c r="P75" s="100" t="str">
        <f>IF(B75&lt;&gt;"",VLOOKUP(B75,[0]!podaci,15,FALSE),"")</f>
        <v/>
      </c>
      <c r="Q75" s="119" t="str">
        <f>IF(B75&lt;&gt;"",VLOOKUP(B75,[0]!podaci,16,FALSE),"")</f>
        <v/>
      </c>
      <c r="R75" s="14"/>
    </row>
    <row r="76" spans="1:18">
      <c r="A76" s="23">
        <f t="shared" si="1"/>
        <v>65</v>
      </c>
      <c r="B76" s="244"/>
      <c r="C76" s="122"/>
      <c r="D76" s="24"/>
      <c r="E76" s="90"/>
      <c r="F76" s="123"/>
      <c r="G76" s="50"/>
      <c r="H76" s="123"/>
      <c r="I76" s="50"/>
      <c r="J76" s="123"/>
      <c r="K76" s="50"/>
      <c r="L76" s="51"/>
      <c r="M76" s="52"/>
      <c r="N76" s="53"/>
      <c r="O76" s="112"/>
      <c r="P76" s="124"/>
      <c r="Q76" s="47"/>
      <c r="R76" s="14"/>
    </row>
    <row r="77" spans="1:18">
      <c r="A77" s="19">
        <f t="shared" si="1"/>
        <v>66</v>
      </c>
      <c r="B77" s="241"/>
      <c r="C77" s="21"/>
      <c r="D77" s="22"/>
      <c r="E77" s="34"/>
      <c r="F77" s="46"/>
      <c r="G77" s="42"/>
      <c r="H77" s="46"/>
      <c r="I77" s="42"/>
      <c r="J77" s="46"/>
      <c r="K77" s="42"/>
      <c r="L77" s="43"/>
      <c r="M77" s="44"/>
      <c r="N77" s="45"/>
      <c r="O77" s="113"/>
      <c r="P77" s="120"/>
      <c r="Q77" s="48"/>
      <c r="R77" s="14"/>
    </row>
    <row r="78" spans="1:18">
      <c r="A78" s="19">
        <f t="shared" si="1"/>
        <v>67</v>
      </c>
      <c r="B78" s="241"/>
      <c r="C78" s="21"/>
      <c r="D78" s="22"/>
      <c r="E78" s="34"/>
      <c r="F78" s="46"/>
      <c r="G78" s="42"/>
      <c r="H78" s="46"/>
      <c r="I78" s="42"/>
      <c r="J78" s="46"/>
      <c r="K78" s="42"/>
      <c r="L78" s="43"/>
      <c r="M78" s="44"/>
      <c r="N78" s="45"/>
      <c r="O78" s="113"/>
      <c r="P78" s="120"/>
      <c r="Q78" s="48"/>
      <c r="R78" s="14"/>
    </row>
    <row r="79" spans="1:18">
      <c r="A79" s="19">
        <f t="shared" si="1"/>
        <v>68</v>
      </c>
      <c r="B79" s="241"/>
      <c r="C79" s="21"/>
      <c r="D79" s="22"/>
      <c r="E79" s="34"/>
      <c r="F79" s="46"/>
      <c r="G79" s="42"/>
      <c r="H79" s="46"/>
      <c r="I79" s="42"/>
      <c r="J79" s="46"/>
      <c r="K79" s="42"/>
      <c r="L79" s="43"/>
      <c r="M79" s="44"/>
      <c r="N79" s="45"/>
      <c r="O79" s="113"/>
      <c r="P79" s="120"/>
      <c r="Q79" s="48"/>
      <c r="R79" s="14"/>
    </row>
    <row r="80" spans="1:18">
      <c r="A80" s="19">
        <f t="shared" si="1"/>
        <v>69</v>
      </c>
      <c r="B80" s="241"/>
      <c r="C80" s="21"/>
      <c r="D80" s="22"/>
      <c r="E80" s="34"/>
      <c r="F80" s="46"/>
      <c r="G80" s="42"/>
      <c r="H80" s="46"/>
      <c r="I80" s="42"/>
      <c r="J80" s="46"/>
      <c r="K80" s="42"/>
      <c r="L80" s="43"/>
      <c r="M80" s="44"/>
      <c r="N80" s="45"/>
      <c r="O80" s="113"/>
      <c r="P80" s="120"/>
      <c r="Q80" s="48"/>
      <c r="R80" s="14"/>
    </row>
    <row r="81" spans="1:18">
      <c r="A81" s="19">
        <f t="shared" si="1"/>
        <v>70</v>
      </c>
      <c r="B81" s="241"/>
      <c r="C81" s="21"/>
      <c r="D81" s="22"/>
      <c r="E81" s="34"/>
      <c r="F81" s="46"/>
      <c r="G81" s="42"/>
      <c r="H81" s="46"/>
      <c r="I81" s="42"/>
      <c r="J81" s="46"/>
      <c r="K81" s="42"/>
      <c r="L81" s="43"/>
      <c r="M81" s="44"/>
      <c r="N81" s="45"/>
      <c r="O81" s="113"/>
      <c r="P81" s="120"/>
      <c r="Q81" s="48"/>
      <c r="R81" s="14"/>
    </row>
    <row r="82" spans="1:18">
      <c r="A82" s="19">
        <f t="shared" si="1"/>
        <v>71</v>
      </c>
      <c r="B82" s="241"/>
      <c r="C82" s="21"/>
      <c r="D82" s="22"/>
      <c r="E82" s="34"/>
      <c r="F82" s="46"/>
      <c r="G82" s="42"/>
      <c r="H82" s="46"/>
      <c r="I82" s="42"/>
      <c r="J82" s="46"/>
      <c r="K82" s="42"/>
      <c r="L82" s="43"/>
      <c r="M82" s="44"/>
      <c r="N82" s="45"/>
      <c r="O82" s="113"/>
      <c r="P82" s="120"/>
      <c r="Q82" s="48"/>
      <c r="R82" s="14"/>
    </row>
    <row r="83" spans="1:18">
      <c r="A83" s="19">
        <f t="shared" si="1"/>
        <v>72</v>
      </c>
      <c r="B83" s="241"/>
      <c r="C83" s="21"/>
      <c r="D83" s="22"/>
      <c r="E83" s="34"/>
      <c r="F83" s="46"/>
      <c r="G83" s="42"/>
      <c r="H83" s="46"/>
      <c r="I83" s="42"/>
      <c r="J83" s="46"/>
      <c r="K83" s="42"/>
      <c r="L83" s="43"/>
      <c r="M83" s="44"/>
      <c r="N83" s="45"/>
      <c r="O83" s="113"/>
      <c r="P83" s="120"/>
      <c r="Q83" s="48"/>
      <c r="R83" s="14"/>
    </row>
    <row r="84" spans="1:18">
      <c r="A84" s="19">
        <f t="shared" si="1"/>
        <v>73</v>
      </c>
      <c r="B84" s="241"/>
      <c r="C84" s="21"/>
      <c r="D84" s="22"/>
      <c r="E84" s="34"/>
      <c r="F84" s="46"/>
      <c r="G84" s="42"/>
      <c r="H84" s="46"/>
      <c r="I84" s="42"/>
      <c r="J84" s="46"/>
      <c r="K84" s="42"/>
      <c r="L84" s="43"/>
      <c r="M84" s="44"/>
      <c r="N84" s="45"/>
      <c r="O84" s="113"/>
      <c r="P84" s="120"/>
      <c r="Q84" s="48"/>
      <c r="R84" s="14"/>
    </row>
    <row r="85" spans="1:18">
      <c r="A85" s="19">
        <f t="shared" si="1"/>
        <v>74</v>
      </c>
      <c r="B85" s="241"/>
      <c r="C85" s="21"/>
      <c r="D85" s="22"/>
      <c r="E85" s="34"/>
      <c r="F85" s="46"/>
      <c r="G85" s="42"/>
      <c r="H85" s="46"/>
      <c r="I85" s="42"/>
      <c r="J85" s="46"/>
      <c r="K85" s="42"/>
      <c r="L85" s="43"/>
      <c r="M85" s="44"/>
      <c r="N85" s="45"/>
      <c r="O85" s="113"/>
      <c r="P85" s="120"/>
      <c r="Q85" s="48"/>
      <c r="R85" s="14"/>
    </row>
    <row r="86" spans="1:18" ht="13.5" thickBot="1">
      <c r="A86" s="19">
        <f t="shared" si="1"/>
        <v>75</v>
      </c>
      <c r="B86" s="241"/>
      <c r="C86" s="21" t="str">
        <f>IF(B86&lt;&gt;"",VLOOKUP(B86,[0]!podaci,2,FALSE),"")</f>
        <v/>
      </c>
      <c r="D86" s="22"/>
      <c r="E86" s="34"/>
      <c r="F86" s="46"/>
      <c r="G86" s="42"/>
      <c r="H86" s="46"/>
      <c r="I86" s="42"/>
      <c r="J86" s="46"/>
      <c r="K86" s="42"/>
      <c r="L86" s="43"/>
      <c r="M86" s="44"/>
      <c r="N86" s="45"/>
      <c r="O86" s="113"/>
      <c r="P86" s="102"/>
      <c r="Q86" s="48"/>
      <c r="R86" s="14"/>
    </row>
    <row r="87" spans="1:18">
      <c r="A87" s="25"/>
      <c r="B87" s="26"/>
      <c r="C87" s="27"/>
      <c r="D87" s="27"/>
      <c r="E87" s="28"/>
      <c r="F87" s="29"/>
      <c r="G87" s="25"/>
      <c r="H87" s="29"/>
      <c r="I87" s="25"/>
      <c r="J87" s="29"/>
      <c r="K87" s="25"/>
      <c r="L87" s="29"/>
      <c r="M87" s="25"/>
      <c r="N87" s="29"/>
      <c r="O87" s="32"/>
      <c r="P87" s="29"/>
      <c r="Q87" s="33"/>
    </row>
    <row r="88" spans="1:18">
      <c r="A88" s="30"/>
      <c r="B88" s="30"/>
      <c r="C88" s="30"/>
      <c r="D88" s="30"/>
      <c r="E88" s="31"/>
      <c r="F88" s="29"/>
      <c r="G88" s="25"/>
      <c r="H88" s="29"/>
      <c r="I88" s="25"/>
      <c r="J88" s="29"/>
      <c r="K88" s="25"/>
      <c r="L88" s="29"/>
      <c r="M88" s="25"/>
      <c r="N88" s="29"/>
      <c r="O88" s="25"/>
      <c r="P88" s="29"/>
      <c r="Q88" s="33"/>
    </row>
    <row r="89" spans="1:18" ht="60" customHeight="1">
      <c r="B89" s="11"/>
      <c r="C89" s="11"/>
      <c r="D89" s="11"/>
      <c r="E89" s="374" t="s">
        <v>42</v>
      </c>
      <c r="F89" s="374"/>
      <c r="G89" s="374"/>
      <c r="H89" s="15"/>
      <c r="I89" s="15"/>
      <c r="J89" s="91" t="s">
        <v>43</v>
      </c>
      <c r="K89" s="91" t="s">
        <v>44</v>
      </c>
      <c r="L89" s="91" t="s">
        <v>45</v>
      </c>
      <c r="M89" s="91" t="s">
        <v>46</v>
      </c>
    </row>
    <row r="90" spans="1:18">
      <c r="B90" s="11"/>
      <c r="C90" s="11" t="s">
        <v>47</v>
      </c>
      <c r="D90" s="3"/>
      <c r="E90" s="92"/>
      <c r="F90" s="92" t="s">
        <v>48</v>
      </c>
      <c r="G90" s="15"/>
      <c r="H90" s="93" t="s">
        <v>49</v>
      </c>
      <c r="I90" s="94"/>
      <c r="J90" s="95"/>
      <c r="K90" s="95"/>
      <c r="L90" s="44"/>
      <c r="M90" s="45"/>
      <c r="O90" s="375" t="s">
        <v>50</v>
      </c>
      <c r="P90" s="375"/>
    </row>
    <row r="91" spans="1:18">
      <c r="B91" s="11"/>
      <c r="C91" s="11"/>
      <c r="D91" s="11"/>
      <c r="E91" s="92"/>
      <c r="F91" s="92" t="s">
        <v>48</v>
      </c>
      <c r="G91" s="15"/>
      <c r="H91" s="93" t="s">
        <v>51</v>
      </c>
      <c r="I91" s="96"/>
      <c r="J91" s="44"/>
      <c r="K91" s="44"/>
      <c r="L91" s="44"/>
      <c r="M91" s="45"/>
      <c r="O91" s="97"/>
      <c r="P91" s="97"/>
      <c r="Q91" s="7"/>
    </row>
    <row r="92" spans="1:18">
      <c r="B92" s="11"/>
      <c r="C92" s="11"/>
      <c r="D92" s="4"/>
      <c r="E92" s="4"/>
      <c r="F92" s="2"/>
    </row>
    <row r="93" spans="1:18">
      <c r="G93" s="117" t="s">
        <v>54</v>
      </c>
      <c r="H93" t="s">
        <v>55</v>
      </c>
    </row>
    <row r="94" spans="1:18">
      <c r="E94" t="s">
        <v>62</v>
      </c>
    </row>
  </sheetData>
  <mergeCells count="25">
    <mergeCell ref="A2:C2"/>
    <mergeCell ref="E2:H2"/>
    <mergeCell ref="Q9:Q10"/>
    <mergeCell ref="J4:L4"/>
    <mergeCell ref="M4:O4"/>
    <mergeCell ref="J5:L5"/>
    <mergeCell ref="M5:P5"/>
    <mergeCell ref="E6:J7"/>
    <mergeCell ref="J2:L2"/>
    <mergeCell ref="M2:O2"/>
    <mergeCell ref="A3:C3"/>
    <mergeCell ref="E3:H3"/>
    <mergeCell ref="J3:L3"/>
    <mergeCell ref="A9:A10"/>
    <mergeCell ref="B9:B10"/>
    <mergeCell ref="C9:C10"/>
    <mergeCell ref="D9:D10"/>
    <mergeCell ref="E9:E10"/>
    <mergeCell ref="E89:G89"/>
    <mergeCell ref="O90:P90"/>
    <mergeCell ref="F9:G9"/>
    <mergeCell ref="H9:I9"/>
    <mergeCell ref="J9:K9"/>
    <mergeCell ref="M9:O9"/>
    <mergeCell ref="P9:P10"/>
  </mergeCells>
  <pageMargins left="0.42" right="0.37" top="0.94" bottom="0.26" header="0.32" footer="0.18"/>
  <pageSetup scale="80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4"/>
  <sheetViews>
    <sheetView workbookViewId="0">
      <selection activeCell="B11" sqref="B11"/>
    </sheetView>
  </sheetViews>
  <sheetFormatPr defaultRowHeight="12.75"/>
  <cols>
    <col min="1" max="1" width="6.28515625" customWidth="1"/>
    <col min="2" max="2" width="7.140625" customWidth="1"/>
    <col min="3" max="3" width="7" customWidth="1"/>
    <col min="4" max="4" width="6.7109375" customWidth="1"/>
    <col min="5" max="5" width="22" customWidth="1"/>
    <col min="12" max="12" width="9.85546875" customWidth="1"/>
  </cols>
  <sheetData>
    <row r="1" spans="1:18">
      <c r="A1" s="18" t="s">
        <v>0</v>
      </c>
      <c r="B1" s="18"/>
      <c r="C1" s="18"/>
      <c r="D1" s="1"/>
      <c r="E1" s="1"/>
      <c r="F1" s="2"/>
    </row>
    <row r="2" spans="1:18">
      <c r="A2" s="334" t="s">
        <v>1</v>
      </c>
      <c r="B2" s="334"/>
      <c r="C2" s="334"/>
      <c r="D2" s="4"/>
      <c r="E2" s="347" t="s">
        <v>2</v>
      </c>
      <c r="F2" s="347"/>
      <c r="G2" s="347"/>
      <c r="H2" s="347"/>
      <c r="J2" s="334" t="s">
        <v>3</v>
      </c>
      <c r="K2" s="334"/>
      <c r="L2" s="334"/>
      <c r="M2" s="348" t="s">
        <v>56</v>
      </c>
      <c r="N2" s="348"/>
      <c r="O2" s="348"/>
    </row>
    <row r="3" spans="1:18">
      <c r="A3" s="334" t="s">
        <v>4</v>
      </c>
      <c r="B3" s="334"/>
      <c r="C3" s="334"/>
      <c r="D3" s="1"/>
      <c r="E3" s="347" t="s">
        <v>5</v>
      </c>
      <c r="F3" s="347"/>
      <c r="G3" s="347"/>
      <c r="H3" s="347"/>
      <c r="J3" s="349" t="s">
        <v>6</v>
      </c>
      <c r="K3" s="349"/>
      <c r="L3" s="349"/>
      <c r="M3" s="16">
        <v>5</v>
      </c>
      <c r="N3" s="17" t="s">
        <v>7</v>
      </c>
    </row>
    <row r="4" spans="1:18">
      <c r="A4" s="3"/>
      <c r="B4" s="3"/>
      <c r="C4" s="3"/>
      <c r="D4" s="1"/>
      <c r="E4" s="5"/>
      <c r="F4" s="5"/>
      <c r="G4" s="5"/>
      <c r="H4" s="5"/>
      <c r="J4" s="334" t="s">
        <v>8</v>
      </c>
      <c r="K4" s="334"/>
      <c r="L4" s="334"/>
      <c r="M4" s="350" t="s">
        <v>9</v>
      </c>
      <c r="N4" s="350"/>
      <c r="O4" s="350"/>
    </row>
    <row r="5" spans="1:18">
      <c r="A5" s="3"/>
      <c r="B5" s="1"/>
      <c r="C5" s="1"/>
      <c r="D5" s="1"/>
      <c r="E5" s="5"/>
      <c r="F5" s="6"/>
      <c r="G5" s="7"/>
      <c r="J5" s="334" t="s">
        <v>40</v>
      </c>
      <c r="K5" s="334"/>
      <c r="L5" s="334"/>
      <c r="M5" s="348" t="s">
        <v>63</v>
      </c>
      <c r="N5" s="346"/>
      <c r="O5" s="346"/>
      <c r="P5" s="346"/>
    </row>
    <row r="6" spans="1:18">
      <c r="B6" s="1"/>
      <c r="C6" s="1"/>
      <c r="D6" s="1"/>
      <c r="E6" s="351" t="s">
        <v>41</v>
      </c>
      <c r="F6" s="351"/>
      <c r="G6" s="351"/>
      <c r="H6" s="351"/>
      <c r="I6" s="351"/>
      <c r="J6" s="351"/>
      <c r="M6" s="7"/>
      <c r="N6" s="8"/>
      <c r="O6" s="7"/>
      <c r="Q6" s="10"/>
    </row>
    <row r="7" spans="1:18" ht="15.75">
      <c r="B7" s="11"/>
      <c r="C7" s="11"/>
      <c r="D7" s="4"/>
      <c r="E7" s="351"/>
      <c r="F7" s="351"/>
      <c r="G7" s="351"/>
      <c r="H7" s="351"/>
      <c r="I7" s="351"/>
      <c r="J7" s="351"/>
      <c r="K7" s="9"/>
      <c r="L7" s="12"/>
    </row>
    <row r="8" spans="1:18" ht="13.5" thickBot="1">
      <c r="B8" s="11"/>
      <c r="C8" s="11"/>
      <c r="D8" s="4"/>
      <c r="E8" s="4"/>
      <c r="F8" s="2"/>
    </row>
    <row r="9" spans="1:18">
      <c r="A9" s="354" t="s">
        <v>10</v>
      </c>
      <c r="B9" s="356" t="s">
        <v>11</v>
      </c>
      <c r="C9" s="358" t="s">
        <v>12</v>
      </c>
      <c r="D9" s="360" t="s">
        <v>13</v>
      </c>
      <c r="E9" s="352" t="s">
        <v>14</v>
      </c>
      <c r="F9" s="335" t="s">
        <v>15</v>
      </c>
      <c r="G9" s="376"/>
      <c r="H9" s="370" t="s">
        <v>16</v>
      </c>
      <c r="I9" s="337"/>
      <c r="J9" s="335" t="s">
        <v>58</v>
      </c>
      <c r="K9" s="344"/>
      <c r="L9" s="41" t="s">
        <v>17</v>
      </c>
      <c r="M9" s="335" t="s">
        <v>18</v>
      </c>
      <c r="N9" s="336"/>
      <c r="O9" s="337"/>
      <c r="P9" s="377" t="s">
        <v>19</v>
      </c>
      <c r="Q9" s="379" t="s">
        <v>20</v>
      </c>
    </row>
    <row r="10" spans="1:18" ht="13.5" thickBot="1">
      <c r="A10" s="355"/>
      <c r="B10" s="357"/>
      <c r="C10" s="359"/>
      <c r="D10" s="361"/>
      <c r="E10" s="353"/>
      <c r="F10" s="35" t="s">
        <v>21</v>
      </c>
      <c r="G10" s="103" t="s">
        <v>22</v>
      </c>
      <c r="H10" s="83" t="s">
        <v>21</v>
      </c>
      <c r="I10" s="36" t="s">
        <v>22</v>
      </c>
      <c r="J10" s="37" t="s">
        <v>21</v>
      </c>
      <c r="K10" s="103" t="s">
        <v>22</v>
      </c>
      <c r="L10" s="38" t="s">
        <v>21</v>
      </c>
      <c r="M10" s="39" t="s">
        <v>23</v>
      </c>
      <c r="N10" s="40" t="s">
        <v>21</v>
      </c>
      <c r="O10" s="36" t="s">
        <v>22</v>
      </c>
      <c r="P10" s="378"/>
      <c r="Q10" s="380"/>
    </row>
    <row r="11" spans="1:18">
      <c r="A11" s="23">
        <v>1</v>
      </c>
      <c r="B11" s="167"/>
      <c r="C11" s="21" t="str">
        <f>IF(B11&lt;&gt;"",VLOOKUP(B11,[0]!podaci,2,FALSE),"")</f>
        <v/>
      </c>
      <c r="D11" s="21" t="str">
        <f>IF(B11&lt;&gt;"",VLOOKUP(B11,[0]!podaci,3,FALSE),"")</f>
        <v/>
      </c>
      <c r="E11" s="125" t="str">
        <f>IF(B11&lt;&gt;"",VLOOKUP(B11,[0]!podaci,4,FALSE),"")</f>
        <v/>
      </c>
      <c r="F11" s="104" t="str">
        <f>IF(B11&lt;&gt;"",VLOOKUP(B11,[0]!podaci,5,FALSE),"")</f>
        <v/>
      </c>
      <c r="G11" s="108" t="str">
        <f>IF(B11&lt;&gt;"",VLOOKUP(B11,[0]!podaci,6,FALSE),"")</f>
        <v/>
      </c>
      <c r="H11" s="106" t="str">
        <f>IF(B11&lt;&gt;"",VLOOKUP(B11,[0]!podaci,7,FALSE),"")</f>
        <v/>
      </c>
      <c r="I11" s="110" t="str">
        <f>IF(B11&lt;&gt;"",VLOOKUP(B11,[0]!podaci,8,FALSE),"")</f>
        <v/>
      </c>
      <c r="J11" s="104" t="str">
        <f>IF(B11&lt;&gt;"",VLOOKUP(B11,[0]!podaci,9,FALSE),"")</f>
        <v/>
      </c>
      <c r="K11" s="108" t="str">
        <f>IF(B11&lt;&gt;"",VLOOKUP(B11,[0]!podaci,10,FALSE),"")</f>
        <v/>
      </c>
      <c r="L11" s="99" t="str">
        <f>IF(B11&lt;&gt;"",VLOOKUP(B11,[0]!podaci,11,FALSE),"")</f>
        <v/>
      </c>
      <c r="M11" s="104" t="str">
        <f>IF(B11&lt;&gt;"",VLOOKUP(B11,[0]!podaci,12,FALSE),"")</f>
        <v/>
      </c>
      <c r="N11" s="21" t="str">
        <f>IF(B11&lt;&gt;"",VLOOKUP(B11,[0]!podaci,13,FALSE),"")</f>
        <v/>
      </c>
      <c r="O11" s="110" t="str">
        <f>IF(B11&lt;&gt;"",VLOOKUP(B11,[0]!podaci,14,FALSE),"")</f>
        <v/>
      </c>
      <c r="P11" s="101" t="str">
        <f>IF(B11&lt;&gt;"",VLOOKUP(B11,[0]!podaci,15,FALSE),"")</f>
        <v/>
      </c>
      <c r="Q11" s="127" t="str">
        <f>IF(B11&lt;&gt;"",VLOOKUP(B11,[0]!podaci,16,FALSE),"")</f>
        <v/>
      </c>
      <c r="R11" s="13"/>
    </row>
    <row r="12" spans="1:18" ht="11.25" customHeight="1">
      <c r="A12" s="19">
        <f t="shared" ref="A12:A61" si="0">A11+1</f>
        <v>2</v>
      </c>
      <c r="B12" s="167"/>
      <c r="C12" s="21" t="str">
        <f>IF(B12&lt;&gt;"",VLOOKUP(B12,[0]!podaci,2,FALSE),"")</f>
        <v/>
      </c>
      <c r="D12" s="21" t="str">
        <f>IF(B12&lt;&gt;"",VLOOKUP(B12,[0]!podaci,3,FALSE),"")</f>
        <v/>
      </c>
      <c r="E12" s="114" t="str">
        <f>IF(B12&lt;&gt;"",VLOOKUP(B12,[0]!podaci,4,FALSE),"")</f>
        <v/>
      </c>
      <c r="F12" s="104" t="str">
        <f>IF(B12&lt;&gt;"",VLOOKUP(B12,[0]!podaci,5,FALSE),"")</f>
        <v/>
      </c>
      <c r="G12" s="108" t="str">
        <f>IF(B12&lt;&gt;"",VLOOKUP(B12,[0]!podaci,6,FALSE),"")</f>
        <v/>
      </c>
      <c r="H12" s="106" t="str">
        <f>IF(B12&lt;&gt;"",VLOOKUP(B12,[0]!podaci,7,FALSE),"")</f>
        <v/>
      </c>
      <c r="I12" s="110" t="str">
        <f>IF(B12&lt;&gt;"",VLOOKUP(B12,[0]!podaci,8,FALSE),"")</f>
        <v/>
      </c>
      <c r="J12" s="104" t="str">
        <f>IF(B12&lt;&gt;"",VLOOKUP(B12,[0]!podaci,9,FALSE),"")</f>
        <v/>
      </c>
      <c r="K12" s="108" t="str">
        <f>IF(B12&lt;&gt;"",VLOOKUP(B12,[0]!podaci,10,FALSE),"")</f>
        <v/>
      </c>
      <c r="L12" s="99" t="str">
        <f>IF(B12&lt;&gt;"",VLOOKUP(B12,[0]!podaci,11,FALSE),"")</f>
        <v/>
      </c>
      <c r="M12" s="104" t="str">
        <f>IF(B12&lt;&gt;"",VLOOKUP(B12,[0]!podaci,12,FALSE),"")</f>
        <v/>
      </c>
      <c r="N12" s="21" t="str">
        <f>IF(B12&lt;&gt;"",VLOOKUP(B12,[0]!podaci,13,FALSE),"")</f>
        <v/>
      </c>
      <c r="O12" s="110" t="str">
        <f>IF(B12&lt;&gt;"",VLOOKUP(B12,[0]!podaci,14,FALSE),"")</f>
        <v/>
      </c>
      <c r="P12" s="99" t="str">
        <f>IF(B12&lt;&gt;"",VLOOKUP(B12,[0]!podaci,15,FALSE),"")</f>
        <v/>
      </c>
      <c r="Q12" s="118" t="str">
        <f>IF(B12&lt;&gt;"",VLOOKUP(B12,[0]!podaci,16,FALSE),"")</f>
        <v/>
      </c>
      <c r="R12" s="14"/>
    </row>
    <row r="13" spans="1:18">
      <c r="A13" s="19">
        <f t="shared" si="0"/>
        <v>3</v>
      </c>
      <c r="B13" s="167"/>
      <c r="C13" s="21" t="str">
        <f>IF(B13&lt;&gt;"",VLOOKUP(B13,[0]!podaci,2,FALSE),"")</f>
        <v/>
      </c>
      <c r="D13" s="21" t="str">
        <f>IF(B13&lt;&gt;"",VLOOKUP(B13,[0]!podaci,3,FALSE),"")</f>
        <v/>
      </c>
      <c r="E13" s="114" t="str">
        <f>IF(B13&lt;&gt;"",VLOOKUP(B13,[0]!podaci,4,FALSE),"")</f>
        <v/>
      </c>
      <c r="F13" s="104" t="str">
        <f>IF(B13&lt;&gt;"",VLOOKUP(B13,[0]!podaci,5,FALSE),"")</f>
        <v/>
      </c>
      <c r="G13" s="108" t="str">
        <f>IF(B13&lt;&gt;"",VLOOKUP(B13,[0]!podaci,6,FALSE),"")</f>
        <v/>
      </c>
      <c r="H13" s="106" t="str">
        <f>IF(B13&lt;&gt;"",VLOOKUP(B13,[0]!podaci,7,FALSE),"")</f>
        <v/>
      </c>
      <c r="I13" s="110" t="str">
        <f>IF(B13&lt;&gt;"",VLOOKUP(B13,[0]!podaci,8,FALSE),"")</f>
        <v/>
      </c>
      <c r="J13" s="104" t="str">
        <f>IF(B13&lt;&gt;"",VLOOKUP(B13,[0]!podaci,9,FALSE),"")</f>
        <v/>
      </c>
      <c r="K13" s="108" t="str">
        <f>IF(B13&lt;&gt;"",VLOOKUP(B13,[0]!podaci,10,FALSE),"")</f>
        <v/>
      </c>
      <c r="L13" s="99" t="str">
        <f>IF(B13&lt;&gt;"",VLOOKUP(B13,[0]!podaci,11,FALSE),"")</f>
        <v/>
      </c>
      <c r="M13" s="104" t="str">
        <f>IF(B13&lt;&gt;"",VLOOKUP(B13,[0]!podaci,12,FALSE),"")</f>
        <v/>
      </c>
      <c r="N13" s="21" t="str">
        <f>IF(B13&lt;&gt;"",VLOOKUP(B13,[0]!podaci,13,FALSE),"")</f>
        <v/>
      </c>
      <c r="O13" s="110" t="str">
        <f>IF(B13&lt;&gt;"",VLOOKUP(B13,[0]!podaci,14,FALSE),"")</f>
        <v/>
      </c>
      <c r="P13" s="99" t="str">
        <f>IF(B13&lt;&gt;"",VLOOKUP(B13,[0]!podaci,15,FALSE),"")</f>
        <v/>
      </c>
      <c r="Q13" s="118" t="str">
        <f>IF(B13&lt;&gt;"",VLOOKUP(B13,[0]!podaci,16,FALSE),"")</f>
        <v/>
      </c>
      <c r="R13" s="14"/>
    </row>
    <row r="14" spans="1:18">
      <c r="A14" s="19">
        <f t="shared" si="0"/>
        <v>4</v>
      </c>
      <c r="B14" s="167"/>
      <c r="C14" s="21" t="str">
        <f>IF(B14&lt;&gt;"",VLOOKUP(B14,[0]!podaci,2,FALSE),"")</f>
        <v/>
      </c>
      <c r="D14" s="21" t="str">
        <f>IF(B14&lt;&gt;"",VLOOKUP(B14,[0]!podaci,3,FALSE),"")</f>
        <v/>
      </c>
      <c r="E14" s="114" t="str">
        <f>IF(B14&lt;&gt;"",VLOOKUP(B14,[0]!podaci,4,FALSE),"")</f>
        <v/>
      </c>
      <c r="F14" s="104" t="str">
        <f>IF(B14&lt;&gt;"",VLOOKUP(B14,[0]!podaci,5,FALSE),"")</f>
        <v/>
      </c>
      <c r="G14" s="108" t="str">
        <f>IF(B14&lt;&gt;"",VLOOKUP(B14,[0]!podaci,6,FALSE),"")</f>
        <v/>
      </c>
      <c r="H14" s="106" t="str">
        <f>IF(B14&lt;&gt;"",VLOOKUP(B14,[0]!podaci,7,FALSE),"")</f>
        <v/>
      </c>
      <c r="I14" s="110" t="str">
        <f>IF(B14&lt;&gt;"",VLOOKUP(B14,[0]!podaci,8,FALSE),"")</f>
        <v/>
      </c>
      <c r="J14" s="104" t="str">
        <f>IF(B14&lt;&gt;"",VLOOKUP(B14,[0]!podaci,9,FALSE),"")</f>
        <v/>
      </c>
      <c r="K14" s="108" t="str">
        <f>IF(B14&lt;&gt;"",VLOOKUP(B14,[0]!podaci,10,FALSE),"")</f>
        <v/>
      </c>
      <c r="L14" s="99" t="str">
        <f>IF(B14&lt;&gt;"",VLOOKUP(B14,[0]!podaci,11,FALSE),"")</f>
        <v/>
      </c>
      <c r="M14" s="104" t="str">
        <f>IF(B14&lt;&gt;"",VLOOKUP(B14,[0]!podaci,12,FALSE),"")</f>
        <v/>
      </c>
      <c r="N14" s="21" t="str">
        <f>IF(B14&lt;&gt;"",VLOOKUP(B14,[0]!podaci,13,FALSE),"")</f>
        <v/>
      </c>
      <c r="O14" s="110" t="str">
        <f>IF(B14&lt;&gt;"",VLOOKUP(B14,[0]!podaci,14,FALSE),"")</f>
        <v/>
      </c>
      <c r="P14" s="99" t="str">
        <f>IF(B14&lt;&gt;"",VLOOKUP(B14,[0]!podaci,15,FALSE),"")</f>
        <v/>
      </c>
      <c r="Q14" s="118" t="str">
        <f>IF(B14&lt;&gt;"",VLOOKUP(B14,[0]!podaci,16,FALSE),"")</f>
        <v/>
      </c>
      <c r="R14" s="14"/>
    </row>
    <row r="15" spans="1:18">
      <c r="A15" s="19">
        <f t="shared" si="0"/>
        <v>5</v>
      </c>
      <c r="B15" s="167"/>
      <c r="C15" s="21" t="str">
        <f>IF(B15&lt;&gt;"",VLOOKUP(B15,[0]!podaci,2,FALSE),"")</f>
        <v/>
      </c>
      <c r="D15" s="21" t="str">
        <f>IF(B15&lt;&gt;"",VLOOKUP(B15,[0]!podaci,3,FALSE),"")</f>
        <v/>
      </c>
      <c r="E15" s="114" t="str">
        <f>IF(B15&lt;&gt;"",VLOOKUP(B15,[0]!podaci,4,FALSE),"")</f>
        <v/>
      </c>
      <c r="F15" s="104" t="str">
        <f>IF(B15&lt;&gt;"",VLOOKUP(B15,[0]!podaci,5,FALSE),"")</f>
        <v/>
      </c>
      <c r="G15" s="108" t="str">
        <f>IF(B15&lt;&gt;"",VLOOKUP(B15,[0]!podaci,6,FALSE),"")</f>
        <v/>
      </c>
      <c r="H15" s="106" t="str">
        <f>IF(B15&lt;&gt;"",VLOOKUP(B15,[0]!podaci,7,FALSE),"")</f>
        <v/>
      </c>
      <c r="I15" s="110" t="str">
        <f>IF(B15&lt;&gt;"",VLOOKUP(B15,[0]!podaci,8,FALSE),"")</f>
        <v/>
      </c>
      <c r="J15" s="104" t="str">
        <f>IF(B15&lt;&gt;"",VLOOKUP(B15,[0]!podaci,9,FALSE),"")</f>
        <v/>
      </c>
      <c r="K15" s="108" t="str">
        <f>IF(B15&lt;&gt;"",VLOOKUP(B15,[0]!podaci,10,FALSE),"")</f>
        <v/>
      </c>
      <c r="L15" s="99" t="str">
        <f>IF(B15&lt;&gt;"",VLOOKUP(B15,[0]!podaci,11,FALSE),"")</f>
        <v/>
      </c>
      <c r="M15" s="104" t="str">
        <f>IF(B15&lt;&gt;"",VLOOKUP(B15,[0]!podaci,12,FALSE),"")</f>
        <v/>
      </c>
      <c r="N15" s="21" t="str">
        <f>IF(B15&lt;&gt;"",VLOOKUP(B15,[0]!podaci,13,FALSE),"")</f>
        <v/>
      </c>
      <c r="O15" s="110" t="str">
        <f>IF(B15&lt;&gt;"",VLOOKUP(B15,[0]!podaci,14,FALSE),"")</f>
        <v/>
      </c>
      <c r="P15" s="99" t="str">
        <f>IF(B15&lt;&gt;"",VLOOKUP(B15,[0]!podaci,15,FALSE),"")</f>
        <v/>
      </c>
      <c r="Q15" s="118" t="str">
        <f>IF(B15&lt;&gt;"",VLOOKUP(B15,[0]!podaci,16,FALSE),"")</f>
        <v/>
      </c>
      <c r="R15" s="14"/>
    </row>
    <row r="16" spans="1:18">
      <c r="A16" s="19">
        <f t="shared" si="0"/>
        <v>6</v>
      </c>
      <c r="B16" s="167"/>
      <c r="C16" s="21" t="str">
        <f>IF(B16&lt;&gt;"",VLOOKUP(B16,[0]!podaci,2,FALSE),"")</f>
        <v/>
      </c>
      <c r="D16" s="21" t="str">
        <f>IF(B16&lt;&gt;"",VLOOKUP(B16,[0]!podaci,3,FALSE),"")</f>
        <v/>
      </c>
      <c r="E16" s="114" t="str">
        <f>IF(B16&lt;&gt;"",VLOOKUP(B16,[0]!podaci,4,FALSE),"")</f>
        <v/>
      </c>
      <c r="F16" s="104" t="str">
        <f>IF(B16&lt;&gt;"",VLOOKUP(B16,[0]!podaci,5,FALSE),"")</f>
        <v/>
      </c>
      <c r="G16" s="108" t="str">
        <f>IF(B16&lt;&gt;"",VLOOKUP(B16,[0]!podaci,6,FALSE),"")</f>
        <v/>
      </c>
      <c r="H16" s="106" t="str">
        <f>IF(B16&lt;&gt;"",VLOOKUP(B16,[0]!podaci,7,FALSE),"")</f>
        <v/>
      </c>
      <c r="I16" s="110" t="str">
        <f>IF(B16&lt;&gt;"",VLOOKUP(B16,[0]!podaci,8,FALSE),"")</f>
        <v/>
      </c>
      <c r="J16" s="104" t="str">
        <f>IF(B16&lt;&gt;"",VLOOKUP(B16,[0]!podaci,9,FALSE),"")</f>
        <v/>
      </c>
      <c r="K16" s="108" t="str">
        <f>IF(B16&lt;&gt;"",VLOOKUP(B16,[0]!podaci,10,FALSE),"")</f>
        <v/>
      </c>
      <c r="L16" s="99" t="str">
        <f>IF(B16&lt;&gt;"",VLOOKUP(B16,[0]!podaci,11,FALSE),"")</f>
        <v/>
      </c>
      <c r="M16" s="104" t="str">
        <f>IF(B16&lt;&gt;"",VLOOKUP(B16,[0]!podaci,12,FALSE),"")</f>
        <v/>
      </c>
      <c r="N16" s="21" t="str">
        <f>IF(B16&lt;&gt;"",VLOOKUP(B16,[0]!podaci,13,FALSE),"")</f>
        <v/>
      </c>
      <c r="O16" s="110" t="str">
        <f>IF(B16&lt;&gt;"",VLOOKUP(B16,[0]!podaci,14,FALSE),"")</f>
        <v/>
      </c>
      <c r="P16" s="99" t="str">
        <f>IF(B16&lt;&gt;"",VLOOKUP(B16,[0]!podaci,15,FALSE),"")</f>
        <v/>
      </c>
      <c r="Q16" s="118" t="str">
        <f>IF(B16&lt;&gt;"",VLOOKUP(B16,[0]!podaci,16,FALSE),"")</f>
        <v/>
      </c>
      <c r="R16" s="14"/>
    </row>
    <row r="17" spans="1:18">
      <c r="A17" s="19">
        <f t="shared" si="0"/>
        <v>7</v>
      </c>
      <c r="B17" s="167"/>
      <c r="C17" s="21" t="str">
        <f>IF(B17&lt;&gt;"",VLOOKUP(B17,[0]!podaci,2,FALSE),"")</f>
        <v/>
      </c>
      <c r="D17" s="21" t="str">
        <f>IF(B17&lt;&gt;"",VLOOKUP(B17,[0]!podaci,3,FALSE),"")</f>
        <v/>
      </c>
      <c r="E17" s="114" t="str">
        <f>IF(B17&lt;&gt;"",VLOOKUP(B17,[0]!podaci,4,FALSE),"")</f>
        <v/>
      </c>
      <c r="F17" s="104" t="str">
        <f>IF(B17&lt;&gt;"",VLOOKUP(B17,[0]!podaci,5,FALSE),"")</f>
        <v/>
      </c>
      <c r="G17" s="108" t="str">
        <f>IF(B17&lt;&gt;"",VLOOKUP(B17,[0]!podaci,6,FALSE),"")</f>
        <v/>
      </c>
      <c r="H17" s="106" t="str">
        <f>IF(B17&lt;&gt;"",VLOOKUP(B17,[0]!podaci,7,FALSE),"")</f>
        <v/>
      </c>
      <c r="I17" s="110" t="str">
        <f>IF(B17&lt;&gt;"",VLOOKUP(B17,[0]!podaci,8,FALSE),"")</f>
        <v/>
      </c>
      <c r="J17" s="104" t="str">
        <f>IF(B17&lt;&gt;"",VLOOKUP(B17,[0]!podaci,9,FALSE),"")</f>
        <v/>
      </c>
      <c r="K17" s="108" t="str">
        <f>IF(B17&lt;&gt;"",VLOOKUP(B17,[0]!podaci,10,FALSE),"")</f>
        <v/>
      </c>
      <c r="L17" s="99" t="str">
        <f>IF(B17&lt;&gt;"",VLOOKUP(B17,[0]!podaci,11,FALSE),"")</f>
        <v/>
      </c>
      <c r="M17" s="104" t="str">
        <f>IF(B17&lt;&gt;"",VLOOKUP(B17,[0]!podaci,12,FALSE),"")</f>
        <v/>
      </c>
      <c r="N17" s="21" t="str">
        <f>IF(B17&lt;&gt;"",VLOOKUP(B17,[0]!podaci,13,FALSE),"")</f>
        <v/>
      </c>
      <c r="O17" s="110" t="str">
        <f>IF(B17&lt;&gt;"",VLOOKUP(B17,[0]!podaci,14,FALSE),"")</f>
        <v/>
      </c>
      <c r="P17" s="99" t="str">
        <f>IF(B17&lt;&gt;"",VLOOKUP(B17,[0]!podaci,15,FALSE),"")</f>
        <v/>
      </c>
      <c r="Q17" s="118" t="str">
        <f>IF(B17&lt;&gt;"",VLOOKUP(B17,[0]!podaci,16,FALSE),"")</f>
        <v/>
      </c>
      <c r="R17" s="14"/>
    </row>
    <row r="18" spans="1:18">
      <c r="A18" s="19">
        <f t="shared" si="0"/>
        <v>8</v>
      </c>
      <c r="B18" s="167"/>
      <c r="C18" s="21" t="str">
        <f>IF(B18&lt;&gt;"",VLOOKUP(B18,[0]!podaci,2,FALSE),"")</f>
        <v/>
      </c>
      <c r="D18" s="21" t="str">
        <f>IF(B18&lt;&gt;"",VLOOKUP(B18,[0]!podaci,3,FALSE),"")</f>
        <v/>
      </c>
      <c r="E18" s="114" t="str">
        <f>IF(B18&lt;&gt;"",VLOOKUP(B18,[0]!podaci,4,FALSE),"")</f>
        <v/>
      </c>
      <c r="F18" s="104" t="str">
        <f>IF(B18&lt;&gt;"",VLOOKUP(B18,[0]!podaci,5,FALSE),"")</f>
        <v/>
      </c>
      <c r="G18" s="108" t="str">
        <f>IF(B18&lt;&gt;"",VLOOKUP(B18,[0]!podaci,6,FALSE),"")</f>
        <v/>
      </c>
      <c r="H18" s="106" t="str">
        <f>IF(B18&lt;&gt;"",VLOOKUP(B18,[0]!podaci,7,FALSE),"")</f>
        <v/>
      </c>
      <c r="I18" s="110" t="str">
        <f>IF(B18&lt;&gt;"",VLOOKUP(B18,[0]!podaci,8,FALSE),"")</f>
        <v/>
      </c>
      <c r="J18" s="104" t="str">
        <f>IF(B18&lt;&gt;"",VLOOKUP(B18,[0]!podaci,9,FALSE),"")</f>
        <v/>
      </c>
      <c r="K18" s="108" t="str">
        <f>IF(B18&lt;&gt;"",VLOOKUP(B18,[0]!podaci,10,FALSE),"")</f>
        <v/>
      </c>
      <c r="L18" s="99" t="str">
        <f>IF(B18&lt;&gt;"",VLOOKUP(B18,[0]!podaci,11,FALSE),"")</f>
        <v/>
      </c>
      <c r="M18" s="104" t="str">
        <f>IF(B18&lt;&gt;"",VLOOKUP(B18,[0]!podaci,12,FALSE),"")</f>
        <v/>
      </c>
      <c r="N18" s="21" t="str">
        <f>IF(B18&lt;&gt;"",VLOOKUP(B18,[0]!podaci,13,FALSE),"")</f>
        <v/>
      </c>
      <c r="O18" s="110" t="str">
        <f>IF(B18&lt;&gt;"",VLOOKUP(B18,[0]!podaci,14,FALSE),"")</f>
        <v/>
      </c>
      <c r="P18" s="99" t="str">
        <f>IF(B18&lt;&gt;"",VLOOKUP(B18,[0]!podaci,15,FALSE),"")</f>
        <v/>
      </c>
      <c r="Q18" s="118" t="str">
        <f>IF(B18&lt;&gt;"",VLOOKUP(B18,[0]!podaci,16,FALSE),"")</f>
        <v/>
      </c>
      <c r="R18" s="14"/>
    </row>
    <row r="19" spans="1:18">
      <c r="A19" s="19">
        <f t="shared" si="0"/>
        <v>9</v>
      </c>
      <c r="B19" s="167"/>
      <c r="C19" s="21" t="str">
        <f>IF(B19&lt;&gt;"",VLOOKUP(B19,[0]!podaci,2,FALSE),"")</f>
        <v/>
      </c>
      <c r="D19" s="21" t="str">
        <f>IF(B19&lt;&gt;"",VLOOKUP(B19,[0]!podaci,3,FALSE),"")</f>
        <v/>
      </c>
      <c r="E19" s="114" t="str">
        <f>IF(B19&lt;&gt;"",VLOOKUP(B19,[0]!podaci,4,FALSE),"")</f>
        <v/>
      </c>
      <c r="F19" s="104" t="str">
        <f>IF(B19&lt;&gt;"",VLOOKUP(B19,[0]!podaci,5,FALSE),"")</f>
        <v/>
      </c>
      <c r="G19" s="108" t="str">
        <f>IF(B19&lt;&gt;"",VLOOKUP(B19,[0]!podaci,6,FALSE),"")</f>
        <v/>
      </c>
      <c r="H19" s="106" t="str">
        <f>IF(B19&lt;&gt;"",VLOOKUP(B19,[0]!podaci,7,FALSE),"")</f>
        <v/>
      </c>
      <c r="I19" s="110" t="str">
        <f>IF(B19&lt;&gt;"",VLOOKUP(B19,[0]!podaci,8,FALSE),"")</f>
        <v/>
      </c>
      <c r="J19" s="104" t="str">
        <f>IF(B19&lt;&gt;"",VLOOKUP(B19,[0]!podaci,9,FALSE),"")</f>
        <v/>
      </c>
      <c r="K19" s="108" t="str">
        <f>IF(B19&lt;&gt;"",VLOOKUP(B19,[0]!podaci,10,FALSE),"")</f>
        <v/>
      </c>
      <c r="L19" s="99" t="str">
        <f>IF(B19&lt;&gt;"",VLOOKUP(B19,[0]!podaci,11,FALSE),"")</f>
        <v/>
      </c>
      <c r="M19" s="104" t="str">
        <f>IF(B19&lt;&gt;"",VLOOKUP(B19,[0]!podaci,12,FALSE),"")</f>
        <v/>
      </c>
      <c r="N19" s="21" t="str">
        <f>IF(B19&lt;&gt;"",VLOOKUP(B19,[0]!podaci,13,FALSE),"")</f>
        <v/>
      </c>
      <c r="O19" s="110" t="str">
        <f>IF(B19&lt;&gt;"",VLOOKUP(B19,[0]!podaci,14,FALSE),"")</f>
        <v/>
      </c>
      <c r="P19" s="99" t="str">
        <f>IF(B19&lt;&gt;"",VLOOKUP(B19,[0]!podaci,15,FALSE),"")</f>
        <v/>
      </c>
      <c r="Q19" s="118" t="str">
        <f>IF(B19&lt;&gt;"",VLOOKUP(B19,[0]!podaci,16,FALSE),"")</f>
        <v/>
      </c>
      <c r="R19" s="14"/>
    </row>
    <row r="20" spans="1:18" ht="11.25" customHeight="1">
      <c r="A20" s="19">
        <f t="shared" si="0"/>
        <v>10</v>
      </c>
      <c r="B20" s="167"/>
      <c r="C20" s="21" t="str">
        <f>IF(B20&lt;&gt;"",VLOOKUP(B20,[0]!podaci,2,FALSE),"")</f>
        <v/>
      </c>
      <c r="D20" s="21" t="str">
        <f>IF(B20&lt;&gt;"",VLOOKUP(B20,[0]!podaci,3,FALSE),"")</f>
        <v/>
      </c>
      <c r="E20" s="114" t="str">
        <f>IF(B20&lt;&gt;"",VLOOKUP(B20,[0]!podaci,4,FALSE),"")</f>
        <v/>
      </c>
      <c r="F20" s="104" t="str">
        <f>IF(B20&lt;&gt;"",VLOOKUP(B20,[0]!podaci,5,FALSE),"")</f>
        <v/>
      </c>
      <c r="G20" s="108" t="str">
        <f>IF(B20&lt;&gt;"",VLOOKUP(B20,[0]!podaci,6,FALSE),"")</f>
        <v/>
      </c>
      <c r="H20" s="106" t="str">
        <f>IF(B20&lt;&gt;"",VLOOKUP(B20,[0]!podaci,7,FALSE),"")</f>
        <v/>
      </c>
      <c r="I20" s="110" t="str">
        <f>IF(B20&lt;&gt;"",VLOOKUP(B20,[0]!podaci,8,FALSE),"")</f>
        <v/>
      </c>
      <c r="J20" s="104" t="str">
        <f>IF(B20&lt;&gt;"",VLOOKUP(B20,[0]!podaci,9,FALSE),"")</f>
        <v/>
      </c>
      <c r="K20" s="108" t="str">
        <f>IF(B20&lt;&gt;"",VLOOKUP(B20,[0]!podaci,10,FALSE),"")</f>
        <v/>
      </c>
      <c r="L20" s="99" t="str">
        <f>IF(B20&lt;&gt;"",VLOOKUP(B20,[0]!podaci,11,FALSE),"")</f>
        <v/>
      </c>
      <c r="M20" s="104" t="str">
        <f>IF(B20&lt;&gt;"",VLOOKUP(B20,[0]!podaci,12,FALSE),"")</f>
        <v/>
      </c>
      <c r="N20" s="21" t="str">
        <f>IF(B20&lt;&gt;"",VLOOKUP(B20,[0]!podaci,13,FALSE),"")</f>
        <v/>
      </c>
      <c r="O20" s="110" t="str">
        <f>IF(B20&lt;&gt;"",VLOOKUP(B20,[0]!podaci,14,FALSE),"")</f>
        <v/>
      </c>
      <c r="P20" s="99" t="str">
        <f>IF(B20&lt;&gt;"",VLOOKUP(B20,[0]!podaci,15,FALSE),"")</f>
        <v/>
      </c>
      <c r="Q20" s="118" t="str">
        <f>IF(B20&lt;&gt;"",VLOOKUP(B20,[0]!podaci,16,FALSE),"")</f>
        <v/>
      </c>
      <c r="R20" s="14"/>
    </row>
    <row r="21" spans="1:18">
      <c r="A21" s="19">
        <f t="shared" si="0"/>
        <v>11</v>
      </c>
      <c r="B21" s="167"/>
      <c r="C21" s="21" t="str">
        <f>IF(B21&lt;&gt;"",VLOOKUP(B21,[0]!podaci,2,FALSE),"")</f>
        <v/>
      </c>
      <c r="D21" s="21" t="str">
        <f>IF(B21&lt;&gt;"",VLOOKUP(B21,[0]!podaci,3,FALSE),"")</f>
        <v/>
      </c>
      <c r="E21" s="114" t="str">
        <f>IF(B21&lt;&gt;"",VLOOKUP(B21,[0]!podaci,4,FALSE),"")</f>
        <v/>
      </c>
      <c r="F21" s="104" t="str">
        <f>IF(B21&lt;&gt;"",VLOOKUP(B21,[0]!podaci,5,FALSE),"")</f>
        <v/>
      </c>
      <c r="G21" s="108" t="str">
        <f>IF(B21&lt;&gt;"",VLOOKUP(B21,[0]!podaci,6,FALSE),"")</f>
        <v/>
      </c>
      <c r="H21" s="106" t="str">
        <f>IF(B21&lt;&gt;"",VLOOKUP(B21,[0]!podaci,7,FALSE),"")</f>
        <v/>
      </c>
      <c r="I21" s="110" t="str">
        <f>IF(B21&lt;&gt;"",VLOOKUP(B21,[0]!podaci,8,FALSE),"")</f>
        <v/>
      </c>
      <c r="J21" s="104" t="str">
        <f>IF(B21&lt;&gt;"",VLOOKUP(B21,[0]!podaci,9,FALSE),"")</f>
        <v/>
      </c>
      <c r="K21" s="108" t="str">
        <f>IF(B21&lt;&gt;"",VLOOKUP(B21,[0]!podaci,10,FALSE),"")</f>
        <v/>
      </c>
      <c r="L21" s="99" t="str">
        <f>IF(B21&lt;&gt;"",VLOOKUP(B21,[0]!podaci,11,FALSE),"")</f>
        <v/>
      </c>
      <c r="M21" s="104" t="str">
        <f>IF(B21&lt;&gt;"",VLOOKUP(B21,[0]!podaci,12,FALSE),"")</f>
        <v/>
      </c>
      <c r="N21" s="21" t="str">
        <f>IF(B21&lt;&gt;"",VLOOKUP(B21,[0]!podaci,13,FALSE),"")</f>
        <v/>
      </c>
      <c r="O21" s="110" t="str">
        <f>IF(B21&lt;&gt;"",VLOOKUP(B21,[0]!podaci,14,FALSE),"")</f>
        <v/>
      </c>
      <c r="P21" s="99" t="str">
        <f>IF(B21&lt;&gt;"",VLOOKUP(B21,[0]!podaci,15,FALSE),"")</f>
        <v/>
      </c>
      <c r="Q21" s="118" t="str">
        <f>IF(B21&lt;&gt;"",VLOOKUP(B21,[0]!podaci,16,FALSE),"")</f>
        <v/>
      </c>
      <c r="R21" s="14"/>
    </row>
    <row r="22" spans="1:18">
      <c r="A22" s="19">
        <f t="shared" si="0"/>
        <v>12</v>
      </c>
      <c r="B22" s="167"/>
      <c r="C22" s="21" t="str">
        <f>IF(B22&lt;&gt;"",VLOOKUP(B22,[0]!podaci,2,FALSE),"")</f>
        <v/>
      </c>
      <c r="D22" s="21" t="str">
        <f>IF(B22&lt;&gt;"",VLOOKUP(B22,[0]!podaci,3,FALSE),"")</f>
        <v/>
      </c>
      <c r="E22" s="114" t="str">
        <f>IF(B22&lt;&gt;"",VLOOKUP(B22,[0]!podaci,4,FALSE),"")</f>
        <v/>
      </c>
      <c r="F22" s="104" t="str">
        <f>IF(B22&lt;&gt;"",VLOOKUP(B22,[0]!podaci,5,FALSE),"")</f>
        <v/>
      </c>
      <c r="G22" s="108" t="str">
        <f>IF(B22&lt;&gt;"",VLOOKUP(B22,[0]!podaci,6,FALSE),"")</f>
        <v/>
      </c>
      <c r="H22" s="106" t="str">
        <f>IF(B22&lt;&gt;"",VLOOKUP(B22,[0]!podaci,7,FALSE),"")</f>
        <v/>
      </c>
      <c r="I22" s="110" t="str">
        <f>IF(B22&lt;&gt;"",VLOOKUP(B22,[0]!podaci,8,FALSE),"")</f>
        <v/>
      </c>
      <c r="J22" s="104" t="str">
        <f>IF(B22&lt;&gt;"",VLOOKUP(B22,[0]!podaci,9,FALSE),"")</f>
        <v/>
      </c>
      <c r="K22" s="108" t="str">
        <f>IF(B22&lt;&gt;"",VLOOKUP(B22,[0]!podaci,10,FALSE),"")</f>
        <v/>
      </c>
      <c r="L22" s="99" t="str">
        <f>IF(B22&lt;&gt;"",VLOOKUP(B22,[0]!podaci,11,FALSE),"")</f>
        <v/>
      </c>
      <c r="M22" s="104" t="str">
        <f>IF(B22&lt;&gt;"",VLOOKUP(B22,[0]!podaci,12,FALSE),"")</f>
        <v/>
      </c>
      <c r="N22" s="21" t="str">
        <f>IF(B22&lt;&gt;"",VLOOKUP(B22,[0]!podaci,13,FALSE),"")</f>
        <v/>
      </c>
      <c r="O22" s="110" t="str">
        <f>IF(B22&lt;&gt;"",VLOOKUP(B22,[0]!podaci,14,FALSE),"")</f>
        <v/>
      </c>
      <c r="P22" s="99" t="str">
        <f>IF(B22&lt;&gt;"",VLOOKUP(B22,[0]!podaci,15,FALSE),"")</f>
        <v/>
      </c>
      <c r="Q22" s="118" t="str">
        <f>IF(B22&lt;&gt;"",VLOOKUP(B22,[0]!podaci,16,FALSE),"")</f>
        <v/>
      </c>
      <c r="R22" s="14"/>
    </row>
    <row r="23" spans="1:18">
      <c r="A23" s="19">
        <f t="shared" si="0"/>
        <v>13</v>
      </c>
      <c r="B23" s="167"/>
      <c r="C23" s="21" t="str">
        <f>IF(B23&lt;&gt;"",VLOOKUP(B23,[0]!podaci,2,FALSE),"")</f>
        <v/>
      </c>
      <c r="D23" s="21" t="str">
        <f>IF(B23&lt;&gt;"",VLOOKUP(B23,[0]!podaci,3,FALSE),"")</f>
        <v/>
      </c>
      <c r="E23" s="114" t="str">
        <f>IF(B23&lt;&gt;"",VLOOKUP(B23,[0]!podaci,4,FALSE),"")</f>
        <v/>
      </c>
      <c r="F23" s="104" t="str">
        <f>IF(B23&lt;&gt;"",VLOOKUP(B23,[0]!podaci,5,FALSE),"")</f>
        <v/>
      </c>
      <c r="G23" s="108" t="str">
        <f>IF(B23&lt;&gt;"",VLOOKUP(B23,[0]!podaci,6,FALSE),"")</f>
        <v/>
      </c>
      <c r="H23" s="106" t="str">
        <f>IF(B23&lt;&gt;"",VLOOKUP(B23,[0]!podaci,7,FALSE),"")</f>
        <v/>
      </c>
      <c r="I23" s="110" t="str">
        <f>IF(B23&lt;&gt;"",VLOOKUP(B23,[0]!podaci,8,FALSE),"")</f>
        <v/>
      </c>
      <c r="J23" s="104" t="str">
        <f>IF(B23&lt;&gt;"",VLOOKUP(B23,[0]!podaci,9,FALSE),"")</f>
        <v/>
      </c>
      <c r="K23" s="108" t="str">
        <f>IF(B23&lt;&gt;"",VLOOKUP(B23,[0]!podaci,10,FALSE),"")</f>
        <v/>
      </c>
      <c r="L23" s="99" t="str">
        <f>IF(B23&lt;&gt;"",VLOOKUP(B23,[0]!podaci,11,FALSE),"")</f>
        <v/>
      </c>
      <c r="M23" s="104" t="str">
        <f>IF(B23&lt;&gt;"",VLOOKUP(B23,[0]!podaci,12,FALSE),"")</f>
        <v/>
      </c>
      <c r="N23" s="21" t="str">
        <f>IF(B23&lt;&gt;"",VLOOKUP(B23,[0]!podaci,13,FALSE),"")</f>
        <v/>
      </c>
      <c r="O23" s="110" t="str">
        <f>IF(B23&lt;&gt;"",VLOOKUP(B23,[0]!podaci,14,FALSE),"")</f>
        <v/>
      </c>
      <c r="P23" s="99" t="str">
        <f>IF(B23&lt;&gt;"",VLOOKUP(B23,[0]!podaci,15,FALSE),"")</f>
        <v/>
      </c>
      <c r="Q23" s="118" t="str">
        <f>IF(B23&lt;&gt;"",VLOOKUP(B23,[0]!podaci,16,FALSE),"")</f>
        <v/>
      </c>
      <c r="R23" s="14"/>
    </row>
    <row r="24" spans="1:18" ht="12.75" customHeight="1">
      <c r="A24" s="19">
        <f t="shared" si="0"/>
        <v>14</v>
      </c>
      <c r="B24" s="167"/>
      <c r="C24" s="21" t="str">
        <f>IF(B24&lt;&gt;"",VLOOKUP(B24,[0]!podaci,2,FALSE),"")</f>
        <v/>
      </c>
      <c r="D24" s="21" t="str">
        <f>IF(B24&lt;&gt;"",VLOOKUP(B24,[0]!podaci,3,FALSE),"")</f>
        <v/>
      </c>
      <c r="E24" s="114" t="str">
        <f>IF(B24&lt;&gt;"",VLOOKUP(B24,[0]!podaci,4,FALSE),"")</f>
        <v/>
      </c>
      <c r="F24" s="104" t="str">
        <f>IF(B24&lt;&gt;"",VLOOKUP(B24,[0]!podaci,5,FALSE),"")</f>
        <v/>
      </c>
      <c r="G24" s="108" t="str">
        <f>IF(B24&lt;&gt;"",VLOOKUP(B24,[0]!podaci,6,FALSE),"")</f>
        <v/>
      </c>
      <c r="H24" s="106" t="str">
        <f>IF(B24&lt;&gt;"",VLOOKUP(B24,[0]!podaci,7,FALSE),"")</f>
        <v/>
      </c>
      <c r="I24" s="110" t="str">
        <f>IF(B24&lt;&gt;"",VLOOKUP(B24,[0]!podaci,8,FALSE),"")</f>
        <v/>
      </c>
      <c r="J24" s="104" t="str">
        <f>IF(B24&lt;&gt;"",VLOOKUP(B24,[0]!podaci,9,FALSE),"")</f>
        <v/>
      </c>
      <c r="K24" s="108" t="str">
        <f>IF(B24&lt;&gt;"",VLOOKUP(B24,[0]!podaci,10,FALSE),"")</f>
        <v/>
      </c>
      <c r="L24" s="99" t="str">
        <f>IF(B24&lt;&gt;"",VLOOKUP(B24,[0]!podaci,11,FALSE),"")</f>
        <v/>
      </c>
      <c r="M24" s="104" t="str">
        <f>IF(B24&lt;&gt;"",VLOOKUP(B24,[0]!podaci,12,FALSE),"")</f>
        <v/>
      </c>
      <c r="N24" s="21" t="str">
        <f>IF(B24&lt;&gt;"",VLOOKUP(B24,[0]!podaci,13,FALSE),"")</f>
        <v/>
      </c>
      <c r="O24" s="110" t="str">
        <f>IF(B24&lt;&gt;"",VLOOKUP(B24,[0]!podaci,14,FALSE),"")</f>
        <v/>
      </c>
      <c r="P24" s="99" t="str">
        <f>IF(B24&lt;&gt;"",VLOOKUP(B24,[0]!podaci,15,FALSE),"")</f>
        <v/>
      </c>
      <c r="Q24" s="118" t="str">
        <f>IF(B24&lt;&gt;"",VLOOKUP(B24,[0]!podaci,16,FALSE),"")</f>
        <v/>
      </c>
      <c r="R24" s="14"/>
    </row>
    <row r="25" spans="1:18">
      <c r="A25" s="19">
        <f t="shared" si="0"/>
        <v>15</v>
      </c>
      <c r="B25" s="167"/>
      <c r="C25" s="21" t="str">
        <f>IF(B25&lt;&gt;"",VLOOKUP(B25,[0]!podaci,2,FALSE),"")</f>
        <v/>
      </c>
      <c r="D25" s="21" t="str">
        <f>IF(B25&lt;&gt;"",VLOOKUP(B25,[0]!podaci,3,FALSE),"")</f>
        <v/>
      </c>
      <c r="E25" s="114" t="str">
        <f>IF(B25&lt;&gt;"",VLOOKUP(B25,[0]!podaci,4,FALSE),"")</f>
        <v/>
      </c>
      <c r="F25" s="104" t="str">
        <f>IF(B25&lt;&gt;"",VLOOKUP(B25,[0]!podaci,5,FALSE),"")</f>
        <v/>
      </c>
      <c r="G25" s="108" t="str">
        <f>IF(B25&lt;&gt;"",VLOOKUP(B25,[0]!podaci,6,FALSE),"")</f>
        <v/>
      </c>
      <c r="H25" s="106" t="str">
        <f>IF(B25&lt;&gt;"",VLOOKUP(B25,[0]!podaci,7,FALSE),"")</f>
        <v/>
      </c>
      <c r="I25" s="110" t="str">
        <f>IF(B25&lt;&gt;"",VLOOKUP(B25,[0]!podaci,8,FALSE),"")</f>
        <v/>
      </c>
      <c r="J25" s="104" t="str">
        <f>IF(B25&lt;&gt;"",VLOOKUP(B25,[0]!podaci,9,FALSE),"")</f>
        <v/>
      </c>
      <c r="K25" s="108" t="str">
        <f>IF(B25&lt;&gt;"",VLOOKUP(B25,[0]!podaci,10,FALSE),"")</f>
        <v/>
      </c>
      <c r="L25" s="99" t="str">
        <f>IF(B25&lt;&gt;"",VLOOKUP(B25,[0]!podaci,11,FALSE),"")</f>
        <v/>
      </c>
      <c r="M25" s="104" t="str">
        <f>IF(B25&lt;&gt;"",VLOOKUP(B25,[0]!podaci,12,FALSE),"")</f>
        <v/>
      </c>
      <c r="N25" s="21" t="str">
        <f>IF(B25&lt;&gt;"",VLOOKUP(B25,[0]!podaci,13,FALSE),"")</f>
        <v/>
      </c>
      <c r="O25" s="110" t="str">
        <f>IF(B25&lt;&gt;"",VLOOKUP(B25,[0]!podaci,14,FALSE),"")</f>
        <v/>
      </c>
      <c r="P25" s="99" t="str">
        <f>IF(B25&lt;&gt;"",VLOOKUP(B25,[0]!podaci,15,FALSE),"")</f>
        <v/>
      </c>
      <c r="Q25" s="118" t="str">
        <f>IF(B25&lt;&gt;"",VLOOKUP(B25,[0]!podaci,16,FALSE),"")</f>
        <v/>
      </c>
      <c r="R25" s="14"/>
    </row>
    <row r="26" spans="1:18">
      <c r="A26" s="19">
        <f t="shared" si="0"/>
        <v>16</v>
      </c>
      <c r="B26" s="167"/>
      <c r="C26" s="21" t="str">
        <f>IF(B26&lt;&gt;"",VLOOKUP(B26,[0]!podaci,2,FALSE),"")</f>
        <v/>
      </c>
      <c r="D26" s="21" t="str">
        <f>IF(B26&lt;&gt;"",VLOOKUP(B26,[0]!podaci,3,FALSE),"")</f>
        <v/>
      </c>
      <c r="E26" s="114" t="str">
        <f>IF(B26&lt;&gt;"",VLOOKUP(B26,[0]!podaci,4,FALSE),"")</f>
        <v/>
      </c>
      <c r="F26" s="104" t="str">
        <f>IF(B26&lt;&gt;"",VLOOKUP(B26,[0]!podaci,5,FALSE),"")</f>
        <v/>
      </c>
      <c r="G26" s="108" t="str">
        <f>IF(B26&lt;&gt;"",VLOOKUP(B26,[0]!podaci,6,FALSE),"")</f>
        <v/>
      </c>
      <c r="H26" s="106" t="str">
        <f>IF(B26&lt;&gt;"",VLOOKUP(B26,[0]!podaci,7,FALSE),"")</f>
        <v/>
      </c>
      <c r="I26" s="110" t="str">
        <f>IF(B26&lt;&gt;"",VLOOKUP(B26,[0]!podaci,8,FALSE),"")</f>
        <v/>
      </c>
      <c r="J26" s="104" t="str">
        <f>IF(B26&lt;&gt;"",VLOOKUP(B26,[0]!podaci,9,FALSE),"")</f>
        <v/>
      </c>
      <c r="K26" s="108" t="str">
        <f>IF(B26&lt;&gt;"",VLOOKUP(B26,[0]!podaci,10,FALSE),"")</f>
        <v/>
      </c>
      <c r="L26" s="99" t="str">
        <f>IF(B26&lt;&gt;"",VLOOKUP(B26,[0]!podaci,11,FALSE),"")</f>
        <v/>
      </c>
      <c r="M26" s="104" t="str">
        <f>IF(B26&lt;&gt;"",VLOOKUP(B26,[0]!podaci,12,FALSE),"")</f>
        <v/>
      </c>
      <c r="N26" s="21" t="str">
        <f>IF(B26&lt;&gt;"",VLOOKUP(B26,[0]!podaci,13,FALSE),"")</f>
        <v/>
      </c>
      <c r="O26" s="110" t="str">
        <f>IF(B26&lt;&gt;"",VLOOKUP(B26,[0]!podaci,14,FALSE),"")</f>
        <v/>
      </c>
      <c r="P26" s="99" t="str">
        <f>IF(B26&lt;&gt;"",VLOOKUP(B26,[0]!podaci,15,FALSE),"")</f>
        <v/>
      </c>
      <c r="Q26" s="118" t="str">
        <f>IF(B26&lt;&gt;"",VLOOKUP(B26,[0]!podaci,16,FALSE),"")</f>
        <v/>
      </c>
      <c r="R26" s="14"/>
    </row>
    <row r="27" spans="1:18">
      <c r="A27" s="19">
        <f t="shared" si="0"/>
        <v>17</v>
      </c>
      <c r="B27" s="167"/>
      <c r="C27" s="21" t="str">
        <f>IF(B27&lt;&gt;"",VLOOKUP(B27,[0]!podaci,2,FALSE),"")</f>
        <v/>
      </c>
      <c r="D27" s="21" t="str">
        <f>IF(B27&lt;&gt;"",VLOOKUP(B27,[0]!podaci,3,FALSE),"")</f>
        <v/>
      </c>
      <c r="E27" s="114" t="str">
        <f>IF(B27&lt;&gt;"",VLOOKUP(B27,[0]!podaci,4,FALSE),"")</f>
        <v/>
      </c>
      <c r="F27" s="104" t="str">
        <f>IF(B27&lt;&gt;"",VLOOKUP(B27,[0]!podaci,5,FALSE),"")</f>
        <v/>
      </c>
      <c r="G27" s="108" t="str">
        <f>IF(B27&lt;&gt;"",VLOOKUP(B27,[0]!podaci,6,FALSE),"")</f>
        <v/>
      </c>
      <c r="H27" s="106" t="str">
        <f>IF(B27&lt;&gt;"",VLOOKUP(B27,[0]!podaci,7,FALSE),"")</f>
        <v/>
      </c>
      <c r="I27" s="110" t="str">
        <f>IF(B27&lt;&gt;"",VLOOKUP(B27,[0]!podaci,8,FALSE),"")</f>
        <v/>
      </c>
      <c r="J27" s="104" t="str">
        <f>IF(B27&lt;&gt;"",VLOOKUP(B27,[0]!podaci,9,FALSE),"")</f>
        <v/>
      </c>
      <c r="K27" s="108" t="str">
        <f>IF(B27&lt;&gt;"",VLOOKUP(B27,[0]!podaci,10,FALSE),"")</f>
        <v/>
      </c>
      <c r="L27" s="99" t="str">
        <f>IF(B27&lt;&gt;"",VLOOKUP(B27,[0]!podaci,11,FALSE),"")</f>
        <v/>
      </c>
      <c r="M27" s="104" t="str">
        <f>IF(B27&lt;&gt;"",VLOOKUP(B27,[0]!podaci,12,FALSE),"")</f>
        <v/>
      </c>
      <c r="N27" s="21" t="str">
        <f>IF(B27&lt;&gt;"",VLOOKUP(B27,[0]!podaci,13,FALSE),"")</f>
        <v/>
      </c>
      <c r="O27" s="110" t="str">
        <f>IF(B27&lt;&gt;"",VLOOKUP(B27,[0]!podaci,14,FALSE),"")</f>
        <v/>
      </c>
      <c r="P27" s="99" t="str">
        <f>IF(B27&lt;&gt;"",VLOOKUP(B27,[0]!podaci,15,FALSE),"")</f>
        <v/>
      </c>
      <c r="Q27" s="118" t="str">
        <f>IF(B27&lt;&gt;"",VLOOKUP(B27,[0]!podaci,16,FALSE),"")</f>
        <v/>
      </c>
      <c r="R27" s="14"/>
    </row>
    <row r="28" spans="1:18" ht="13.5" customHeight="1">
      <c r="A28" s="19">
        <f t="shared" si="0"/>
        <v>18</v>
      </c>
      <c r="B28" s="167"/>
      <c r="C28" s="21" t="str">
        <f>IF(B28&lt;&gt;"",VLOOKUP(B28,[0]!podaci,2,FALSE),"")</f>
        <v/>
      </c>
      <c r="D28" s="21" t="str">
        <f>IF(B28&lt;&gt;"",VLOOKUP(B28,[0]!podaci,3,FALSE),"")</f>
        <v/>
      </c>
      <c r="E28" s="114" t="str">
        <f>IF(B28&lt;&gt;"",VLOOKUP(B28,[0]!podaci,4,FALSE),"")</f>
        <v/>
      </c>
      <c r="F28" s="104" t="str">
        <f>IF(B28&lt;&gt;"",VLOOKUP(B28,[0]!podaci,5,FALSE),"")</f>
        <v/>
      </c>
      <c r="G28" s="108" t="str">
        <f>IF(B28&lt;&gt;"",VLOOKUP(B28,[0]!podaci,6,FALSE),"")</f>
        <v/>
      </c>
      <c r="H28" s="106" t="str">
        <f>IF(B28&lt;&gt;"",VLOOKUP(B28,[0]!podaci,7,FALSE),"")</f>
        <v/>
      </c>
      <c r="I28" s="110" t="str">
        <f>IF(B28&lt;&gt;"",VLOOKUP(B28,[0]!podaci,8,FALSE),"")</f>
        <v/>
      </c>
      <c r="J28" s="104" t="str">
        <f>IF(B28&lt;&gt;"",VLOOKUP(B28,[0]!podaci,9,FALSE),"")</f>
        <v/>
      </c>
      <c r="K28" s="108" t="str">
        <f>IF(B28&lt;&gt;"",VLOOKUP(B28,[0]!podaci,10,FALSE),"")</f>
        <v/>
      </c>
      <c r="L28" s="99" t="str">
        <f>IF(B28&lt;&gt;"",VLOOKUP(B28,[0]!podaci,11,FALSE),"")</f>
        <v/>
      </c>
      <c r="M28" s="104" t="str">
        <f>IF(B28&lt;&gt;"",VLOOKUP(B28,[0]!podaci,12,FALSE),"")</f>
        <v/>
      </c>
      <c r="N28" s="21" t="str">
        <f>IF(B28&lt;&gt;"",VLOOKUP(B28,[0]!podaci,13,FALSE),"")</f>
        <v/>
      </c>
      <c r="O28" s="110" t="str">
        <f>IF(B28&lt;&gt;"",VLOOKUP(B28,[0]!podaci,14,FALSE),"")</f>
        <v/>
      </c>
      <c r="P28" s="99" t="str">
        <f>IF(B28&lt;&gt;"",VLOOKUP(B28,[0]!podaci,15,FALSE),"")</f>
        <v/>
      </c>
      <c r="Q28" s="118" t="str">
        <f>IF(B28&lt;&gt;"",VLOOKUP(B28,[0]!podaci,16,FALSE),"")</f>
        <v/>
      </c>
      <c r="R28" s="14"/>
    </row>
    <row r="29" spans="1:18">
      <c r="A29" s="19">
        <f t="shared" si="0"/>
        <v>19</v>
      </c>
      <c r="B29" s="167"/>
      <c r="C29" s="21" t="str">
        <f>IF(B29&lt;&gt;"",VLOOKUP(B29,[0]!podaci,2,FALSE),"")</f>
        <v/>
      </c>
      <c r="D29" s="21" t="str">
        <f>IF(B29&lt;&gt;"",VLOOKUP(B29,[0]!podaci,3,FALSE),"")</f>
        <v/>
      </c>
      <c r="E29" s="114" t="str">
        <f>IF(B29&lt;&gt;"",VLOOKUP(B29,[0]!podaci,4,FALSE),"")</f>
        <v/>
      </c>
      <c r="F29" s="104" t="str">
        <f>IF(B29&lt;&gt;"",VLOOKUP(B29,[0]!podaci,5,FALSE),"")</f>
        <v/>
      </c>
      <c r="G29" s="108" t="str">
        <f>IF(B29&lt;&gt;"",VLOOKUP(B29,[0]!podaci,6,FALSE),"")</f>
        <v/>
      </c>
      <c r="H29" s="106" t="str">
        <f>IF(B29&lt;&gt;"",VLOOKUP(B29,[0]!podaci,7,FALSE),"")</f>
        <v/>
      </c>
      <c r="I29" s="110" t="str">
        <f>IF(B29&lt;&gt;"",VLOOKUP(B29,[0]!podaci,8,FALSE),"")</f>
        <v/>
      </c>
      <c r="J29" s="104" t="str">
        <f>IF(B29&lt;&gt;"",VLOOKUP(B29,[0]!podaci,9,FALSE),"")</f>
        <v/>
      </c>
      <c r="K29" s="108" t="str">
        <f>IF(B29&lt;&gt;"",VLOOKUP(B29,[0]!podaci,10,FALSE),"")</f>
        <v/>
      </c>
      <c r="L29" s="99" t="str">
        <f>IF(B29&lt;&gt;"",VLOOKUP(B29,[0]!podaci,11,FALSE),"")</f>
        <v/>
      </c>
      <c r="M29" s="104" t="str">
        <f>IF(B29&lt;&gt;"",VLOOKUP(B29,[0]!podaci,12,FALSE),"")</f>
        <v/>
      </c>
      <c r="N29" s="21" t="str">
        <f>IF(B29&lt;&gt;"",VLOOKUP(B29,[0]!podaci,13,FALSE),"")</f>
        <v/>
      </c>
      <c r="O29" s="110" t="str">
        <f>IF(B29&lt;&gt;"",VLOOKUP(B29,[0]!podaci,14,FALSE),"")</f>
        <v/>
      </c>
      <c r="P29" s="99" t="str">
        <f>IF(B29&lt;&gt;"",VLOOKUP(B29,[0]!podaci,15,FALSE),"")</f>
        <v/>
      </c>
      <c r="Q29" s="118" t="str">
        <f>IF(B29&lt;&gt;"",VLOOKUP(B29,[0]!podaci,16,FALSE),"")</f>
        <v/>
      </c>
      <c r="R29" s="14"/>
    </row>
    <row r="30" spans="1:18">
      <c r="A30" s="19">
        <f t="shared" si="0"/>
        <v>20</v>
      </c>
      <c r="B30" s="128"/>
      <c r="C30" s="21" t="str">
        <f>IF(B30&lt;&gt;"",VLOOKUP(B30,[0]!podaci,2,FALSE),"")</f>
        <v/>
      </c>
      <c r="D30" s="21" t="str">
        <f>IF(B30&lt;&gt;"",VLOOKUP(B30,[0]!podaci,3,FALSE),"")</f>
        <v/>
      </c>
      <c r="E30" s="114" t="str">
        <f>IF(B30&lt;&gt;"",VLOOKUP(B30,[0]!podaci,4,FALSE),"")</f>
        <v/>
      </c>
      <c r="F30" s="104" t="str">
        <f>IF(B30&lt;&gt;"",VLOOKUP(B30,[0]!podaci,5,FALSE),"")</f>
        <v/>
      </c>
      <c r="G30" s="108" t="str">
        <f>IF(B30&lt;&gt;"",VLOOKUP(B30,[0]!podaci,6,FALSE),"")</f>
        <v/>
      </c>
      <c r="H30" s="106" t="str">
        <f>IF(B30&lt;&gt;"",VLOOKUP(B30,[0]!podaci,7,FALSE),"")</f>
        <v/>
      </c>
      <c r="I30" s="110" t="str">
        <f>IF(B30&lt;&gt;"",VLOOKUP(B30,[0]!podaci,8,FALSE),"")</f>
        <v/>
      </c>
      <c r="J30" s="104" t="str">
        <f>IF(B30&lt;&gt;"",VLOOKUP(B30,[0]!podaci,9,FALSE),"")</f>
        <v/>
      </c>
      <c r="K30" s="108" t="str">
        <f>IF(B30&lt;&gt;"",VLOOKUP(B30,[0]!podaci,10,FALSE),"")</f>
        <v/>
      </c>
      <c r="L30" s="99" t="str">
        <f>IF(B30&lt;&gt;"",VLOOKUP(B30,[0]!podaci,11,FALSE),"")</f>
        <v/>
      </c>
      <c r="M30" s="104" t="str">
        <f>IF(B30&lt;&gt;"",VLOOKUP(B30,[0]!podaci,12,FALSE),"")</f>
        <v/>
      </c>
      <c r="N30" s="21" t="str">
        <f>IF(B30&lt;&gt;"",VLOOKUP(B30,[0]!podaci,13,FALSE),"")</f>
        <v/>
      </c>
      <c r="O30" s="110" t="str">
        <f>IF(B30&lt;&gt;"",VLOOKUP(B30,[0]!podaci,14,FALSE),"")</f>
        <v/>
      </c>
      <c r="P30" s="99" t="str">
        <f>IF(B30&lt;&gt;"",VLOOKUP(B30,[0]!podaci,15,FALSE),"")</f>
        <v/>
      </c>
      <c r="Q30" s="118" t="str">
        <f>IF(B30&lt;&gt;"",VLOOKUP(B30,[0]!podaci,16,FALSE),"")</f>
        <v/>
      </c>
      <c r="R30" s="14"/>
    </row>
    <row r="31" spans="1:18">
      <c r="A31" s="19">
        <f t="shared" si="0"/>
        <v>21</v>
      </c>
      <c r="B31" s="128"/>
      <c r="C31" s="21" t="str">
        <f>IF(B31&lt;&gt;"",VLOOKUP(B31,[0]!podaci,2,FALSE),"")</f>
        <v/>
      </c>
      <c r="D31" s="21" t="str">
        <f>IF(B31&lt;&gt;"",VLOOKUP(B31,[0]!podaci,3,FALSE),"")</f>
        <v/>
      </c>
      <c r="E31" s="114" t="str">
        <f>IF(B31&lt;&gt;"",VLOOKUP(B31,[0]!podaci,4,FALSE),"")</f>
        <v/>
      </c>
      <c r="F31" s="104" t="str">
        <f>IF(B31&lt;&gt;"",VLOOKUP(B31,[0]!podaci,5,FALSE),"")</f>
        <v/>
      </c>
      <c r="G31" s="108" t="str">
        <f>IF(B31&lt;&gt;"",VLOOKUP(B31,[0]!podaci,6,FALSE),"")</f>
        <v/>
      </c>
      <c r="H31" s="106" t="str">
        <f>IF(B31&lt;&gt;"",VLOOKUP(B31,[0]!podaci,7,FALSE),"")</f>
        <v/>
      </c>
      <c r="I31" s="110" t="str">
        <f>IF(B31&lt;&gt;"",VLOOKUP(B31,[0]!podaci,8,FALSE),"")</f>
        <v/>
      </c>
      <c r="J31" s="104" t="str">
        <f>IF(B31&lt;&gt;"",VLOOKUP(B31,[0]!podaci,9,FALSE),"")</f>
        <v/>
      </c>
      <c r="K31" s="108" t="str">
        <f>IF(B31&lt;&gt;"",VLOOKUP(B31,[0]!podaci,10,FALSE),"")</f>
        <v/>
      </c>
      <c r="L31" s="99" t="str">
        <f>IF(B31&lt;&gt;"",VLOOKUP(B31,[0]!podaci,11,FALSE),"")</f>
        <v/>
      </c>
      <c r="M31" s="104" t="str">
        <f>IF(B31&lt;&gt;"",VLOOKUP(B31,[0]!podaci,12,FALSE),"")</f>
        <v/>
      </c>
      <c r="N31" s="21" t="str">
        <f>IF(B31&lt;&gt;"",VLOOKUP(B31,[0]!podaci,13,FALSE),"")</f>
        <v/>
      </c>
      <c r="O31" s="110" t="str">
        <f>IF(B31&lt;&gt;"",VLOOKUP(B31,[0]!podaci,14,FALSE),"")</f>
        <v/>
      </c>
      <c r="P31" s="99" t="str">
        <f>IF(B31&lt;&gt;"",VLOOKUP(B31,[0]!podaci,15,FALSE),"")</f>
        <v/>
      </c>
      <c r="Q31" s="118" t="str">
        <f>IF(B31&lt;&gt;"",VLOOKUP(B31,[0]!podaci,16,FALSE),"")</f>
        <v/>
      </c>
      <c r="R31" s="14"/>
    </row>
    <row r="32" spans="1:18">
      <c r="A32" s="19">
        <f t="shared" si="0"/>
        <v>22</v>
      </c>
      <c r="B32" s="128"/>
      <c r="C32" s="21" t="str">
        <f>IF(B32&lt;&gt;"",VLOOKUP(B32,[0]!podaci,2,FALSE),"")</f>
        <v/>
      </c>
      <c r="D32" s="21" t="str">
        <f>IF(B32&lt;&gt;"",VLOOKUP(B32,[0]!podaci,3,FALSE),"")</f>
        <v/>
      </c>
      <c r="E32" s="114" t="str">
        <f>IF(B32&lt;&gt;"",VLOOKUP(B32,[0]!podaci,4,FALSE),"")</f>
        <v/>
      </c>
      <c r="F32" s="104" t="str">
        <f>IF(B32&lt;&gt;"",VLOOKUP(B32,[0]!podaci,5,FALSE),"")</f>
        <v/>
      </c>
      <c r="G32" s="108" t="str">
        <f>IF(B32&lt;&gt;"",VLOOKUP(B32,[0]!podaci,6,FALSE),"")</f>
        <v/>
      </c>
      <c r="H32" s="106" t="str">
        <f>IF(B32&lt;&gt;"",VLOOKUP(B32,[0]!podaci,7,FALSE),"")</f>
        <v/>
      </c>
      <c r="I32" s="110" t="str">
        <f>IF(B32&lt;&gt;"",VLOOKUP(B32,[0]!podaci,8,FALSE),"")</f>
        <v/>
      </c>
      <c r="J32" s="104" t="str">
        <f>IF(B32&lt;&gt;"",VLOOKUP(B32,[0]!podaci,9,FALSE),"")</f>
        <v/>
      </c>
      <c r="K32" s="108" t="str">
        <f>IF(B32&lt;&gt;"",VLOOKUP(B32,[0]!podaci,10,FALSE),"")</f>
        <v/>
      </c>
      <c r="L32" s="99" t="str">
        <f>IF(B32&lt;&gt;"",VLOOKUP(B32,[0]!podaci,11,FALSE),"")</f>
        <v/>
      </c>
      <c r="M32" s="104" t="str">
        <f>IF(B32&lt;&gt;"",VLOOKUP(B32,[0]!podaci,12,FALSE),"")</f>
        <v/>
      </c>
      <c r="N32" s="21" t="str">
        <f>IF(B32&lt;&gt;"",VLOOKUP(B32,[0]!podaci,13,FALSE),"")</f>
        <v/>
      </c>
      <c r="O32" s="110" t="str">
        <f>IF(B32&lt;&gt;"",VLOOKUP(B32,[0]!podaci,14,FALSE),"")</f>
        <v/>
      </c>
      <c r="P32" s="99" t="str">
        <f>IF(B32&lt;&gt;"",VLOOKUP(B32,[0]!podaci,15,FALSE),"")</f>
        <v/>
      </c>
      <c r="Q32" s="118" t="str">
        <f>IF(B32&lt;&gt;"",VLOOKUP(B32,[0]!podaci,16,FALSE),"")</f>
        <v/>
      </c>
      <c r="R32" s="14"/>
    </row>
    <row r="33" spans="1:18">
      <c r="A33" s="19">
        <f t="shared" si="0"/>
        <v>23</v>
      </c>
      <c r="B33" s="128"/>
      <c r="C33" s="21" t="str">
        <f>IF(B33&lt;&gt;"",VLOOKUP(B33,[0]!podaci,2,FALSE),"")</f>
        <v/>
      </c>
      <c r="D33" s="21" t="str">
        <f>IF(B33&lt;&gt;"",VLOOKUP(B33,[0]!podaci,3,FALSE),"")</f>
        <v/>
      </c>
      <c r="E33" s="114" t="str">
        <f>IF(B33&lt;&gt;"",VLOOKUP(B33,[0]!podaci,4,FALSE),"")</f>
        <v/>
      </c>
      <c r="F33" s="104" t="str">
        <f>IF(B33&lt;&gt;"",VLOOKUP(B33,[0]!podaci,5,FALSE),"")</f>
        <v/>
      </c>
      <c r="G33" s="108" t="str">
        <f>IF(B33&lt;&gt;"",VLOOKUP(B33,[0]!podaci,6,FALSE),"")</f>
        <v/>
      </c>
      <c r="H33" s="106" t="str">
        <f>IF(B33&lt;&gt;"",VLOOKUP(B33,[0]!podaci,7,FALSE),"")</f>
        <v/>
      </c>
      <c r="I33" s="110" t="str">
        <f>IF(B33&lt;&gt;"",VLOOKUP(B33,[0]!podaci,8,FALSE),"")</f>
        <v/>
      </c>
      <c r="J33" s="104" t="str">
        <f>IF(B33&lt;&gt;"",VLOOKUP(B33,[0]!podaci,9,FALSE),"")</f>
        <v/>
      </c>
      <c r="K33" s="108" t="str">
        <f>IF(B33&lt;&gt;"",VLOOKUP(B33,[0]!podaci,10,FALSE),"")</f>
        <v/>
      </c>
      <c r="L33" s="99" t="str">
        <f>IF(B33&lt;&gt;"",VLOOKUP(B33,[0]!podaci,11,FALSE),"")</f>
        <v/>
      </c>
      <c r="M33" s="104" t="str">
        <f>IF(B33&lt;&gt;"",VLOOKUP(B33,[0]!podaci,12,FALSE),"")</f>
        <v/>
      </c>
      <c r="N33" s="21" t="str">
        <f>IF(B33&lt;&gt;"",VLOOKUP(B33,[0]!podaci,13,FALSE),"")</f>
        <v/>
      </c>
      <c r="O33" s="110" t="str">
        <f>IF(B33&lt;&gt;"",VLOOKUP(B33,[0]!podaci,14,FALSE),"")</f>
        <v/>
      </c>
      <c r="P33" s="99" t="str">
        <f>IF(B33&lt;&gt;"",VLOOKUP(B33,[0]!podaci,15,FALSE),"")</f>
        <v/>
      </c>
      <c r="Q33" s="118" t="str">
        <f>IF(B33&lt;&gt;"",VLOOKUP(B33,[0]!podaci,16,FALSE),"")</f>
        <v/>
      </c>
      <c r="R33" s="14"/>
    </row>
    <row r="34" spans="1:18">
      <c r="A34" s="19">
        <f t="shared" si="0"/>
        <v>24</v>
      </c>
      <c r="B34" s="128"/>
      <c r="C34" s="21" t="str">
        <f>IF(B34&lt;&gt;"",VLOOKUP(B34,[0]!podaci,2,FALSE),"")</f>
        <v/>
      </c>
      <c r="D34" s="21" t="str">
        <f>IF(B34&lt;&gt;"",VLOOKUP(B34,[0]!podaci,3,FALSE),"")</f>
        <v/>
      </c>
      <c r="E34" s="114" t="str">
        <f>IF(B34&lt;&gt;"",VLOOKUP(B34,[0]!podaci,4,FALSE),"")</f>
        <v/>
      </c>
      <c r="F34" s="104" t="str">
        <f>IF(B34&lt;&gt;"",VLOOKUP(B34,[0]!podaci,5,FALSE),"")</f>
        <v/>
      </c>
      <c r="G34" s="108" t="str">
        <f>IF(B34&lt;&gt;"",VLOOKUP(B34,[0]!podaci,6,FALSE),"")</f>
        <v/>
      </c>
      <c r="H34" s="106" t="str">
        <f>IF(B34&lt;&gt;"",VLOOKUP(B34,[0]!podaci,7,FALSE),"")</f>
        <v/>
      </c>
      <c r="I34" s="110" t="str">
        <f>IF(B34&lt;&gt;"",VLOOKUP(B34,[0]!podaci,8,FALSE),"")</f>
        <v/>
      </c>
      <c r="J34" s="104" t="str">
        <f>IF(B34&lt;&gt;"",VLOOKUP(B34,[0]!podaci,9,FALSE),"")</f>
        <v/>
      </c>
      <c r="K34" s="108" t="str">
        <f>IF(B34&lt;&gt;"",VLOOKUP(B34,[0]!podaci,10,FALSE),"")</f>
        <v/>
      </c>
      <c r="L34" s="99" t="str">
        <f>IF(B34&lt;&gt;"",VLOOKUP(B34,[0]!podaci,11,FALSE),"")</f>
        <v/>
      </c>
      <c r="M34" s="104" t="str">
        <f>IF(B34&lt;&gt;"",VLOOKUP(B34,[0]!podaci,12,FALSE),"")</f>
        <v/>
      </c>
      <c r="N34" s="21" t="str">
        <f>IF(B34&lt;&gt;"",VLOOKUP(B34,[0]!podaci,13,FALSE),"")</f>
        <v/>
      </c>
      <c r="O34" s="110" t="str">
        <f>IF(B34&lt;&gt;"",VLOOKUP(B34,[0]!podaci,14,FALSE),"")</f>
        <v/>
      </c>
      <c r="P34" s="99" t="str">
        <f>IF(B34&lt;&gt;"",VLOOKUP(B34,[0]!podaci,15,FALSE),"")</f>
        <v/>
      </c>
      <c r="Q34" s="118" t="str">
        <f>IF(B34&lt;&gt;"",VLOOKUP(B34,[0]!podaci,16,FALSE),"")</f>
        <v/>
      </c>
      <c r="R34" s="14"/>
    </row>
    <row r="35" spans="1:18">
      <c r="A35" s="19">
        <f t="shared" si="0"/>
        <v>25</v>
      </c>
      <c r="B35" s="128"/>
      <c r="C35" s="21" t="str">
        <f>IF(B35&lt;&gt;"",VLOOKUP(B35,[0]!podaci,2,FALSE),"")</f>
        <v/>
      </c>
      <c r="D35" s="21" t="str">
        <f>IF(B35&lt;&gt;"",VLOOKUP(B35,[0]!podaci,3,FALSE),"")</f>
        <v/>
      </c>
      <c r="E35" s="114" t="str">
        <f>IF(B35&lt;&gt;"",VLOOKUP(B35,[0]!podaci,4,FALSE),"")</f>
        <v/>
      </c>
      <c r="F35" s="104" t="str">
        <f>IF(B35&lt;&gt;"",VLOOKUP(B35,[0]!podaci,5,FALSE),"")</f>
        <v/>
      </c>
      <c r="G35" s="108" t="str">
        <f>IF(B35&lt;&gt;"",VLOOKUP(B35,[0]!podaci,6,FALSE),"")</f>
        <v/>
      </c>
      <c r="H35" s="106" t="str">
        <f>IF(B35&lt;&gt;"",VLOOKUP(B35,[0]!podaci,7,FALSE),"")</f>
        <v/>
      </c>
      <c r="I35" s="110" t="str">
        <f>IF(B35&lt;&gt;"",VLOOKUP(B35,[0]!podaci,8,FALSE),"")</f>
        <v/>
      </c>
      <c r="J35" s="104" t="str">
        <f>IF(B35&lt;&gt;"",VLOOKUP(B35,[0]!podaci,9,FALSE),"")</f>
        <v/>
      </c>
      <c r="K35" s="108" t="str">
        <f>IF(B35&lt;&gt;"",VLOOKUP(B35,[0]!podaci,10,FALSE),"")</f>
        <v/>
      </c>
      <c r="L35" s="99" t="str">
        <f>IF(B35&lt;&gt;"",VLOOKUP(B35,[0]!podaci,11,FALSE),"")</f>
        <v/>
      </c>
      <c r="M35" s="104" t="str">
        <f>IF(B35&lt;&gt;"",VLOOKUP(B35,[0]!podaci,12,FALSE),"")</f>
        <v/>
      </c>
      <c r="N35" s="21" t="str">
        <f>IF(B35&lt;&gt;"",VLOOKUP(B35,[0]!podaci,13,FALSE),"")</f>
        <v/>
      </c>
      <c r="O35" s="110" t="str">
        <f>IF(B35&lt;&gt;"",VLOOKUP(B35,[0]!podaci,14,FALSE),"")</f>
        <v/>
      </c>
      <c r="P35" s="99" t="str">
        <f>IF(B35&lt;&gt;"",VLOOKUP(B35,[0]!podaci,15,FALSE),"")</f>
        <v/>
      </c>
      <c r="Q35" s="118" t="str">
        <f>IF(B35&lt;&gt;"",VLOOKUP(B35,[0]!podaci,16,FALSE),"")</f>
        <v/>
      </c>
      <c r="R35" s="14"/>
    </row>
    <row r="36" spans="1:18">
      <c r="A36" s="19">
        <f t="shared" si="0"/>
        <v>26</v>
      </c>
      <c r="B36" s="128"/>
      <c r="C36" s="21" t="str">
        <f>IF(B36&lt;&gt;"",VLOOKUP(B36,[0]!podaci,2,FALSE),"")</f>
        <v/>
      </c>
      <c r="D36" s="21" t="str">
        <f>IF(B36&lt;&gt;"",VLOOKUP(B36,[0]!podaci,3,FALSE),"")</f>
        <v/>
      </c>
      <c r="E36" s="114" t="str">
        <f>IF(B36&lt;&gt;"",VLOOKUP(B36,[0]!podaci,4,FALSE),"")</f>
        <v/>
      </c>
      <c r="F36" s="104" t="str">
        <f>IF(B36&lt;&gt;"",VLOOKUP(B36,[0]!podaci,5,FALSE),"")</f>
        <v/>
      </c>
      <c r="G36" s="108" t="str">
        <f>IF(B36&lt;&gt;"",VLOOKUP(B36,[0]!podaci,6,FALSE),"")</f>
        <v/>
      </c>
      <c r="H36" s="106" t="str">
        <f>IF(B36&lt;&gt;"",VLOOKUP(B36,[0]!podaci,7,FALSE),"")</f>
        <v/>
      </c>
      <c r="I36" s="110" t="str">
        <f>IF(B36&lt;&gt;"",VLOOKUP(B36,[0]!podaci,8,FALSE),"")</f>
        <v/>
      </c>
      <c r="J36" s="104" t="str">
        <f>IF(B36&lt;&gt;"",VLOOKUP(B36,[0]!podaci,9,FALSE),"")</f>
        <v/>
      </c>
      <c r="K36" s="108" t="str">
        <f>IF(B36&lt;&gt;"",VLOOKUP(B36,[0]!podaci,10,FALSE),"")</f>
        <v/>
      </c>
      <c r="L36" s="99" t="str">
        <f>IF(B36&lt;&gt;"",VLOOKUP(B36,[0]!podaci,11,FALSE),"")</f>
        <v/>
      </c>
      <c r="M36" s="104" t="str">
        <f>IF(B36&lt;&gt;"",VLOOKUP(B36,[0]!podaci,12,FALSE),"")</f>
        <v/>
      </c>
      <c r="N36" s="21" t="str">
        <f>IF(B36&lt;&gt;"",VLOOKUP(B36,[0]!podaci,13,FALSE),"")</f>
        <v/>
      </c>
      <c r="O36" s="110" t="str">
        <f>IF(B36&lt;&gt;"",VLOOKUP(B36,[0]!podaci,14,FALSE),"")</f>
        <v/>
      </c>
      <c r="P36" s="99" t="str">
        <f>IF(B36&lt;&gt;"",VLOOKUP(B36,[0]!podaci,15,FALSE),"")</f>
        <v/>
      </c>
      <c r="Q36" s="118" t="str">
        <f>IF(B36&lt;&gt;"",VLOOKUP(B36,[0]!podaci,16,FALSE),"")</f>
        <v/>
      </c>
      <c r="R36" s="14"/>
    </row>
    <row r="37" spans="1:18">
      <c r="A37" s="19">
        <f t="shared" si="0"/>
        <v>27</v>
      </c>
      <c r="B37" s="128"/>
      <c r="C37" s="21" t="str">
        <f>IF(B37&lt;&gt;"",VLOOKUP(B37,[0]!podaci,2,FALSE),"")</f>
        <v/>
      </c>
      <c r="D37" s="21" t="str">
        <f>IF(B37&lt;&gt;"",VLOOKUP(B37,[0]!podaci,3,FALSE),"")</f>
        <v/>
      </c>
      <c r="E37" s="114" t="str">
        <f>IF(B37&lt;&gt;"",VLOOKUP(B37,[0]!podaci,4,FALSE),"")</f>
        <v/>
      </c>
      <c r="F37" s="104" t="str">
        <f>IF(B37&lt;&gt;"",VLOOKUP(B37,[0]!podaci,5,FALSE),"")</f>
        <v/>
      </c>
      <c r="G37" s="108" t="str">
        <f>IF(B37&lt;&gt;"",VLOOKUP(B37,[0]!podaci,6,FALSE),"")</f>
        <v/>
      </c>
      <c r="H37" s="106" t="str">
        <f>IF(B37&lt;&gt;"",VLOOKUP(B37,[0]!podaci,7,FALSE),"")</f>
        <v/>
      </c>
      <c r="I37" s="110" t="str">
        <f>IF(B37&lt;&gt;"",VLOOKUP(B37,[0]!podaci,8,FALSE),"")</f>
        <v/>
      </c>
      <c r="J37" s="104" t="str">
        <f>IF(B37&lt;&gt;"",VLOOKUP(B37,[0]!podaci,9,FALSE),"")</f>
        <v/>
      </c>
      <c r="K37" s="108" t="str">
        <f>IF(B37&lt;&gt;"",VLOOKUP(B37,[0]!podaci,10,FALSE),"")</f>
        <v/>
      </c>
      <c r="L37" s="99" t="str">
        <f>IF(B37&lt;&gt;"",VLOOKUP(B37,[0]!podaci,11,FALSE),"")</f>
        <v/>
      </c>
      <c r="M37" s="104" t="str">
        <f>IF(B37&lt;&gt;"",VLOOKUP(B37,[0]!podaci,12,FALSE),"")</f>
        <v/>
      </c>
      <c r="N37" s="21" t="str">
        <f>IF(B37&lt;&gt;"",VLOOKUP(B37,[0]!podaci,13,FALSE),"")</f>
        <v/>
      </c>
      <c r="O37" s="110" t="str">
        <f>IF(B37&lt;&gt;"",VLOOKUP(B37,[0]!podaci,14,FALSE),"")</f>
        <v/>
      </c>
      <c r="P37" s="99" t="str">
        <f>IF(B37&lt;&gt;"",VLOOKUP(B37,[0]!podaci,15,FALSE),"")</f>
        <v/>
      </c>
      <c r="Q37" s="118" t="str">
        <f>IF(B37&lt;&gt;"",VLOOKUP(B37,[0]!podaci,16,FALSE),"")</f>
        <v/>
      </c>
      <c r="R37" s="14"/>
    </row>
    <row r="38" spans="1:18" ht="12" customHeight="1">
      <c r="A38" s="19">
        <f t="shared" si="0"/>
        <v>28</v>
      </c>
      <c r="B38" s="128"/>
      <c r="C38" s="21" t="str">
        <f>IF(B38&lt;&gt;"",VLOOKUP(B38,[0]!podaci,2,FALSE),"")</f>
        <v/>
      </c>
      <c r="D38" s="21" t="str">
        <f>IF(B38&lt;&gt;"",VLOOKUP(B38,[0]!podaci,3,FALSE),"")</f>
        <v/>
      </c>
      <c r="E38" s="114" t="str">
        <f>IF(B38&lt;&gt;"",VLOOKUP(B38,[0]!podaci,4,FALSE),"")</f>
        <v/>
      </c>
      <c r="F38" s="104" t="str">
        <f>IF(B38&lt;&gt;"",VLOOKUP(B38,[0]!podaci,5,FALSE),"")</f>
        <v/>
      </c>
      <c r="G38" s="108" t="str">
        <f>IF(B38&lt;&gt;"",VLOOKUP(B38,[0]!podaci,6,FALSE),"")</f>
        <v/>
      </c>
      <c r="H38" s="106" t="str">
        <f>IF(B38&lt;&gt;"",VLOOKUP(B38,[0]!podaci,7,FALSE),"")</f>
        <v/>
      </c>
      <c r="I38" s="110" t="str">
        <f>IF(B38&lt;&gt;"",VLOOKUP(B38,[0]!podaci,8,FALSE),"")</f>
        <v/>
      </c>
      <c r="J38" s="104" t="str">
        <f>IF(B38&lt;&gt;"",VLOOKUP(B38,[0]!podaci,9,FALSE),"")</f>
        <v/>
      </c>
      <c r="K38" s="108" t="str">
        <f>IF(B38&lt;&gt;"",VLOOKUP(B38,[0]!podaci,10,FALSE),"")</f>
        <v/>
      </c>
      <c r="L38" s="99" t="str">
        <f>IF(B38&lt;&gt;"",VLOOKUP(B38,[0]!podaci,11,FALSE),"")</f>
        <v/>
      </c>
      <c r="M38" s="104" t="str">
        <f>IF(B38&lt;&gt;"",VLOOKUP(B38,[0]!podaci,12,FALSE),"")</f>
        <v/>
      </c>
      <c r="N38" s="21" t="str">
        <f>IF(B38&lt;&gt;"",VLOOKUP(B38,[0]!podaci,13,FALSE),"")</f>
        <v/>
      </c>
      <c r="O38" s="110" t="str">
        <f>IF(B38&lt;&gt;"",VLOOKUP(B38,[0]!podaci,14,FALSE),"")</f>
        <v/>
      </c>
      <c r="P38" s="99" t="str">
        <f>IF(B38&lt;&gt;"",VLOOKUP(B38,[0]!podaci,15,FALSE),"")</f>
        <v/>
      </c>
      <c r="Q38" s="118" t="str">
        <f>IF(B38&lt;&gt;"",VLOOKUP(B38,[0]!podaci,16,FALSE),"")</f>
        <v/>
      </c>
      <c r="R38" s="14"/>
    </row>
    <row r="39" spans="1:18">
      <c r="A39" s="19">
        <f t="shared" si="0"/>
        <v>29</v>
      </c>
      <c r="B39" s="128"/>
      <c r="C39" s="21" t="str">
        <f>IF(B39&lt;&gt;"",VLOOKUP(B39,[0]!podaci,2,FALSE),"")</f>
        <v/>
      </c>
      <c r="D39" s="21" t="str">
        <f>IF(B39&lt;&gt;"",VLOOKUP(B39,[0]!podaci,3,FALSE),"")</f>
        <v/>
      </c>
      <c r="E39" s="114" t="str">
        <f>IF(B39&lt;&gt;"",VLOOKUP(B39,[0]!podaci,4,FALSE),"")</f>
        <v/>
      </c>
      <c r="F39" s="104" t="str">
        <f>IF(B39&lt;&gt;"",VLOOKUP(B39,[0]!podaci,5,FALSE),"")</f>
        <v/>
      </c>
      <c r="G39" s="108" t="str">
        <f>IF(B39&lt;&gt;"",VLOOKUP(B39,[0]!podaci,6,FALSE),"")</f>
        <v/>
      </c>
      <c r="H39" s="106" t="str">
        <f>IF(B39&lt;&gt;"",VLOOKUP(B39,[0]!podaci,7,FALSE),"")</f>
        <v/>
      </c>
      <c r="I39" s="110" t="str">
        <f>IF(B39&lt;&gt;"",VLOOKUP(B39,[0]!podaci,8,FALSE),"")</f>
        <v/>
      </c>
      <c r="J39" s="104" t="str">
        <f>IF(B39&lt;&gt;"",VLOOKUP(B39,[0]!podaci,9,FALSE),"")</f>
        <v/>
      </c>
      <c r="K39" s="108" t="str">
        <f>IF(B39&lt;&gt;"",VLOOKUP(B39,[0]!podaci,10,FALSE),"")</f>
        <v/>
      </c>
      <c r="L39" s="99" t="str">
        <f>IF(B39&lt;&gt;"",VLOOKUP(B39,[0]!podaci,11,FALSE),"")</f>
        <v/>
      </c>
      <c r="M39" s="104" t="str">
        <f>IF(B39&lt;&gt;"",VLOOKUP(B39,[0]!podaci,12,FALSE),"")</f>
        <v/>
      </c>
      <c r="N39" s="21" t="str">
        <f>IF(B39&lt;&gt;"",VLOOKUP(B39,[0]!podaci,13,FALSE),"")</f>
        <v/>
      </c>
      <c r="O39" s="110" t="str">
        <f>IF(B39&lt;&gt;"",VLOOKUP(B39,[0]!podaci,14,FALSE),"")</f>
        <v/>
      </c>
      <c r="P39" s="99" t="str">
        <f>IF(B39&lt;&gt;"",VLOOKUP(B39,[0]!podaci,15,FALSE),"")</f>
        <v/>
      </c>
      <c r="Q39" s="118" t="str">
        <f>IF(B39&lt;&gt;"",VLOOKUP(B39,[0]!podaci,16,FALSE),"")</f>
        <v/>
      </c>
      <c r="R39" s="14"/>
    </row>
    <row r="40" spans="1:18">
      <c r="A40" s="19">
        <f t="shared" si="0"/>
        <v>30</v>
      </c>
      <c r="B40" s="128"/>
      <c r="C40" s="21" t="str">
        <f>IF(B40&lt;&gt;"",VLOOKUP(B40,[0]!podaci,2,FALSE),"")</f>
        <v/>
      </c>
      <c r="D40" s="21" t="str">
        <f>IF(B40&lt;&gt;"",VLOOKUP(B40,[0]!podaci,3,FALSE),"")</f>
        <v/>
      </c>
      <c r="E40" s="114" t="str">
        <f>IF(B40&lt;&gt;"",VLOOKUP(B40,[0]!podaci,4,FALSE),"")</f>
        <v/>
      </c>
      <c r="F40" s="104" t="str">
        <f>IF(B40&lt;&gt;"",VLOOKUP(B40,[0]!podaci,5,FALSE),"")</f>
        <v/>
      </c>
      <c r="G40" s="108" t="str">
        <f>IF(B40&lt;&gt;"",VLOOKUP(B40,[0]!podaci,6,FALSE),"")</f>
        <v/>
      </c>
      <c r="H40" s="106" t="str">
        <f>IF(B40&lt;&gt;"",VLOOKUP(B40,[0]!podaci,7,FALSE),"")</f>
        <v/>
      </c>
      <c r="I40" s="110" t="str">
        <f>IF(B40&lt;&gt;"",VLOOKUP(B40,[0]!podaci,8,FALSE),"")</f>
        <v/>
      </c>
      <c r="J40" s="104" t="str">
        <f>IF(B40&lt;&gt;"",VLOOKUP(B40,[0]!podaci,9,FALSE),"")</f>
        <v/>
      </c>
      <c r="K40" s="108" t="str">
        <f>IF(B40&lt;&gt;"",VLOOKUP(B40,[0]!podaci,10,FALSE),"")</f>
        <v/>
      </c>
      <c r="L40" s="99" t="str">
        <f>IF(B40&lt;&gt;"",VLOOKUP(B40,[0]!podaci,11,FALSE),"")</f>
        <v/>
      </c>
      <c r="M40" s="104" t="str">
        <f>IF(B40&lt;&gt;"",VLOOKUP(B40,[0]!podaci,12,FALSE),"")</f>
        <v/>
      </c>
      <c r="N40" s="21" t="str">
        <f>IF(B40&lt;&gt;"",VLOOKUP(B40,[0]!podaci,13,FALSE),"")</f>
        <v/>
      </c>
      <c r="O40" s="110" t="str">
        <f>IF(B40&lt;&gt;"",VLOOKUP(B40,[0]!podaci,14,FALSE),"")</f>
        <v/>
      </c>
      <c r="P40" s="99" t="str">
        <f>IF(B40&lt;&gt;"",VLOOKUP(B40,[0]!podaci,15,FALSE),"")</f>
        <v/>
      </c>
      <c r="Q40" s="118" t="str">
        <f>IF(B40&lt;&gt;"",VLOOKUP(B40,[0]!podaci,16,FALSE),"")</f>
        <v/>
      </c>
      <c r="R40" s="14"/>
    </row>
    <row r="41" spans="1:18">
      <c r="A41" s="19">
        <f t="shared" si="0"/>
        <v>31</v>
      </c>
      <c r="B41" s="128"/>
      <c r="C41" s="21" t="str">
        <f>IF(B41&lt;&gt;"",VLOOKUP(B41,[0]!podaci,2,FALSE),"")</f>
        <v/>
      </c>
      <c r="D41" s="21" t="str">
        <f>IF(B41&lt;&gt;"",VLOOKUP(B41,[0]!podaci,3,FALSE),"")</f>
        <v/>
      </c>
      <c r="E41" s="114" t="str">
        <f>IF(B41&lt;&gt;"",VLOOKUP(B41,[0]!podaci,4,FALSE),"")</f>
        <v/>
      </c>
      <c r="F41" s="104" t="str">
        <f>IF(B41&lt;&gt;"",VLOOKUP(B41,[0]!podaci,5,FALSE),"")</f>
        <v/>
      </c>
      <c r="G41" s="108" t="str">
        <f>IF(B41&lt;&gt;"",VLOOKUP(B41,[0]!podaci,6,FALSE),"")</f>
        <v/>
      </c>
      <c r="H41" s="106" t="str">
        <f>IF(B41&lt;&gt;"",VLOOKUP(B41,[0]!podaci,7,FALSE),"")</f>
        <v/>
      </c>
      <c r="I41" s="110" t="str">
        <f>IF(B41&lt;&gt;"",VLOOKUP(B41,[0]!podaci,8,FALSE),"")</f>
        <v/>
      </c>
      <c r="J41" s="104" t="str">
        <f>IF(B41&lt;&gt;"",VLOOKUP(B41,[0]!podaci,9,FALSE),"")</f>
        <v/>
      </c>
      <c r="K41" s="108" t="str">
        <f>IF(B41&lt;&gt;"",VLOOKUP(B41,[0]!podaci,10,FALSE),"")</f>
        <v/>
      </c>
      <c r="L41" s="99" t="str">
        <f>IF(B41&lt;&gt;"",VLOOKUP(B41,[0]!podaci,11,FALSE),"")</f>
        <v/>
      </c>
      <c r="M41" s="104" t="str">
        <f>IF(B41&lt;&gt;"",VLOOKUP(B41,[0]!podaci,12,FALSE),"")</f>
        <v/>
      </c>
      <c r="N41" s="21" t="str">
        <f>IF(B41&lt;&gt;"",VLOOKUP(B41,[0]!podaci,13,FALSE),"")</f>
        <v/>
      </c>
      <c r="O41" s="110" t="str">
        <f>IF(B41&lt;&gt;"",VLOOKUP(B41,[0]!podaci,14,FALSE),"")</f>
        <v/>
      </c>
      <c r="P41" s="99" t="str">
        <f>IF(B41&lt;&gt;"",VLOOKUP(B41,[0]!podaci,15,FALSE),"")</f>
        <v/>
      </c>
      <c r="Q41" s="118" t="str">
        <f>IF(B41&lt;&gt;"",VLOOKUP(B41,[0]!podaci,16,FALSE),"")</f>
        <v/>
      </c>
      <c r="R41" s="14"/>
    </row>
    <row r="42" spans="1:18">
      <c r="A42" s="19">
        <f t="shared" si="0"/>
        <v>32</v>
      </c>
      <c r="B42" s="128"/>
      <c r="C42" s="21" t="str">
        <f>IF(B42&lt;&gt;"",VLOOKUP(B42,[0]!podaci,2,FALSE),"")</f>
        <v/>
      </c>
      <c r="D42" s="21" t="str">
        <f>IF(B42&lt;&gt;"",VLOOKUP(B42,[0]!podaci,3,FALSE),"")</f>
        <v/>
      </c>
      <c r="E42" s="114" t="str">
        <f>IF(B42&lt;&gt;"",VLOOKUP(B42,[0]!podaci,4,FALSE),"")</f>
        <v/>
      </c>
      <c r="F42" s="104" t="str">
        <f>IF(B42&lt;&gt;"",VLOOKUP(B42,[0]!podaci,5,FALSE),"")</f>
        <v/>
      </c>
      <c r="G42" s="108" t="str">
        <f>IF(B42&lt;&gt;"",VLOOKUP(B42,[0]!podaci,6,FALSE),"")</f>
        <v/>
      </c>
      <c r="H42" s="106" t="str">
        <f>IF(B42&lt;&gt;"",VLOOKUP(B42,[0]!podaci,7,FALSE),"")</f>
        <v/>
      </c>
      <c r="I42" s="110" t="str">
        <f>IF(B42&lt;&gt;"",VLOOKUP(B42,[0]!podaci,8,FALSE),"")</f>
        <v/>
      </c>
      <c r="J42" s="104" t="str">
        <f>IF(B42&lt;&gt;"",VLOOKUP(B42,[0]!podaci,9,FALSE),"")</f>
        <v/>
      </c>
      <c r="K42" s="108" t="str">
        <f>IF(B42&lt;&gt;"",VLOOKUP(B42,[0]!podaci,10,FALSE),"")</f>
        <v/>
      </c>
      <c r="L42" s="99" t="str">
        <f>IF(B42&lt;&gt;"",VLOOKUP(B42,[0]!podaci,11,FALSE),"")</f>
        <v/>
      </c>
      <c r="M42" s="104" t="str">
        <f>IF(B42&lt;&gt;"",VLOOKUP(B42,[0]!podaci,12,FALSE),"")</f>
        <v/>
      </c>
      <c r="N42" s="21" t="str">
        <f>IF(B42&lt;&gt;"",VLOOKUP(B42,[0]!podaci,13,FALSE),"")</f>
        <v/>
      </c>
      <c r="O42" s="110" t="str">
        <f>IF(B42&lt;&gt;"",VLOOKUP(B42,[0]!podaci,14,FALSE),"")</f>
        <v/>
      </c>
      <c r="P42" s="99" t="str">
        <f>IF(B42&lt;&gt;"",VLOOKUP(B42,[0]!podaci,15,FALSE),"")</f>
        <v/>
      </c>
      <c r="Q42" s="118" t="str">
        <f>IF(B42&lt;&gt;"",VLOOKUP(B42,[0]!podaci,16,FALSE),"")</f>
        <v/>
      </c>
      <c r="R42" s="14"/>
    </row>
    <row r="43" spans="1:18">
      <c r="A43" s="19">
        <f t="shared" si="0"/>
        <v>33</v>
      </c>
      <c r="B43" s="128"/>
      <c r="C43" s="21" t="str">
        <f>IF(B43&lt;&gt;"",VLOOKUP(B43,[0]!podaci,2,FALSE),"")</f>
        <v/>
      </c>
      <c r="D43" s="21" t="str">
        <f>IF(B43&lt;&gt;"",VLOOKUP(B43,[0]!podaci,3,FALSE),"")</f>
        <v/>
      </c>
      <c r="E43" s="114" t="str">
        <f>IF(B43&lt;&gt;"",VLOOKUP(B43,[0]!podaci,4,FALSE),"")</f>
        <v/>
      </c>
      <c r="F43" s="104" t="str">
        <f>IF(B43&lt;&gt;"",VLOOKUP(B43,[0]!podaci,5,FALSE),"")</f>
        <v/>
      </c>
      <c r="G43" s="108" t="str">
        <f>IF(B43&lt;&gt;"",VLOOKUP(B43,[0]!podaci,6,FALSE),"")</f>
        <v/>
      </c>
      <c r="H43" s="106" t="str">
        <f>IF(B43&lt;&gt;"",VLOOKUP(B43,[0]!podaci,7,FALSE),"")</f>
        <v/>
      </c>
      <c r="I43" s="110" t="str">
        <f>IF(B43&lt;&gt;"",VLOOKUP(B43,[0]!podaci,8,FALSE),"")</f>
        <v/>
      </c>
      <c r="J43" s="104" t="str">
        <f>IF(B43&lt;&gt;"",VLOOKUP(B43,[0]!podaci,9,FALSE),"")</f>
        <v/>
      </c>
      <c r="K43" s="108" t="str">
        <f>IF(B43&lt;&gt;"",VLOOKUP(B43,[0]!podaci,10,FALSE),"")</f>
        <v/>
      </c>
      <c r="L43" s="99" t="str">
        <f>IF(B43&lt;&gt;"",VLOOKUP(B43,[0]!podaci,11,FALSE),"")</f>
        <v/>
      </c>
      <c r="M43" s="104" t="str">
        <f>IF(B43&lt;&gt;"",VLOOKUP(B43,[0]!podaci,12,FALSE),"")</f>
        <v/>
      </c>
      <c r="N43" s="21" t="str">
        <f>IF(B43&lt;&gt;"",VLOOKUP(B43,[0]!podaci,13,FALSE),"")</f>
        <v/>
      </c>
      <c r="O43" s="110" t="str">
        <f>IF(B43&lt;&gt;"",VLOOKUP(B43,[0]!podaci,14,FALSE),"")</f>
        <v/>
      </c>
      <c r="P43" s="99" t="str">
        <f>IF(B43&lt;&gt;"",VLOOKUP(B43,[0]!podaci,15,FALSE),"")</f>
        <v/>
      </c>
      <c r="Q43" s="118" t="str">
        <f>IF(B43&lt;&gt;"",VLOOKUP(B43,[0]!podaci,16,FALSE),"")</f>
        <v/>
      </c>
      <c r="R43" s="14"/>
    </row>
    <row r="44" spans="1:18">
      <c r="A44" s="19">
        <f t="shared" si="0"/>
        <v>34</v>
      </c>
      <c r="B44" s="128"/>
      <c r="C44" s="21" t="str">
        <f>IF(B44&lt;&gt;"",VLOOKUP(B44,[0]!podaci,2,FALSE),"")</f>
        <v/>
      </c>
      <c r="D44" s="21" t="str">
        <f>IF(B44&lt;&gt;"",VLOOKUP(B44,[0]!podaci,3,FALSE),"")</f>
        <v/>
      </c>
      <c r="E44" s="114" t="str">
        <f>IF(B44&lt;&gt;"",VLOOKUP(B44,[0]!podaci,4,FALSE),"")</f>
        <v/>
      </c>
      <c r="F44" s="104" t="str">
        <f>IF(B44&lt;&gt;"",VLOOKUP(B44,[0]!podaci,5,FALSE),"")</f>
        <v/>
      </c>
      <c r="G44" s="108" t="str">
        <f>IF(B44&lt;&gt;"",VLOOKUP(B44,[0]!podaci,6,FALSE),"")</f>
        <v/>
      </c>
      <c r="H44" s="106" t="str">
        <f>IF(B44&lt;&gt;"",VLOOKUP(B44,[0]!podaci,7,FALSE),"")</f>
        <v/>
      </c>
      <c r="I44" s="110" t="str">
        <f>IF(B44&lt;&gt;"",VLOOKUP(B44,[0]!podaci,8,FALSE),"")</f>
        <v/>
      </c>
      <c r="J44" s="104" t="str">
        <f>IF(B44&lt;&gt;"",VLOOKUP(B44,[0]!podaci,9,FALSE),"")</f>
        <v/>
      </c>
      <c r="K44" s="108" t="str">
        <f>IF(B44&lt;&gt;"",VLOOKUP(B44,[0]!podaci,10,FALSE),"")</f>
        <v/>
      </c>
      <c r="L44" s="99" t="str">
        <f>IF(B44&lt;&gt;"",VLOOKUP(B44,[0]!podaci,11,FALSE),"")</f>
        <v/>
      </c>
      <c r="M44" s="104" t="str">
        <f>IF(B44&lt;&gt;"",VLOOKUP(B44,[0]!podaci,12,FALSE),"")</f>
        <v/>
      </c>
      <c r="N44" s="21" t="str">
        <f>IF(B44&lt;&gt;"",VLOOKUP(B44,[0]!podaci,13,FALSE),"")</f>
        <v/>
      </c>
      <c r="O44" s="110" t="str">
        <f>IF(B44&lt;&gt;"",VLOOKUP(B44,[0]!podaci,14,FALSE),"")</f>
        <v/>
      </c>
      <c r="P44" s="99" t="str">
        <f>IF(B44&lt;&gt;"",VLOOKUP(B44,[0]!podaci,15,FALSE),"")</f>
        <v/>
      </c>
      <c r="Q44" s="118" t="str">
        <f>IF(B44&lt;&gt;"",VLOOKUP(B44,[0]!podaci,16,FALSE),"")</f>
        <v/>
      </c>
      <c r="R44" s="14"/>
    </row>
    <row r="45" spans="1:18">
      <c r="A45" s="19">
        <f t="shared" si="0"/>
        <v>35</v>
      </c>
      <c r="B45" s="128"/>
      <c r="C45" s="21" t="str">
        <f>IF(B45&lt;&gt;"",VLOOKUP(B45,[0]!podaci,2,FALSE),"")</f>
        <v/>
      </c>
      <c r="D45" s="21" t="str">
        <f>IF(B45&lt;&gt;"",VLOOKUP(B45,[0]!podaci,3,FALSE),"")</f>
        <v/>
      </c>
      <c r="E45" s="114" t="str">
        <f>IF(B45&lt;&gt;"",VLOOKUP(B45,[0]!podaci,4,FALSE),"")</f>
        <v/>
      </c>
      <c r="F45" s="104" t="str">
        <f>IF(B45&lt;&gt;"",VLOOKUP(B45,[0]!podaci,5,FALSE),"")</f>
        <v/>
      </c>
      <c r="G45" s="108" t="str">
        <f>IF(B45&lt;&gt;"",VLOOKUP(B45,[0]!podaci,6,FALSE),"")</f>
        <v/>
      </c>
      <c r="H45" s="106" t="str">
        <f>IF(B45&lt;&gt;"",VLOOKUP(B45,[0]!podaci,7,FALSE),"")</f>
        <v/>
      </c>
      <c r="I45" s="110" t="str">
        <f>IF(B45&lt;&gt;"",VLOOKUP(B45,[0]!podaci,8,FALSE),"")</f>
        <v/>
      </c>
      <c r="J45" s="104" t="str">
        <f>IF(B45&lt;&gt;"",VLOOKUP(B45,[0]!podaci,9,FALSE),"")</f>
        <v/>
      </c>
      <c r="K45" s="108" t="str">
        <f>IF(B45&lt;&gt;"",VLOOKUP(B45,[0]!podaci,10,FALSE),"")</f>
        <v/>
      </c>
      <c r="L45" s="99" t="str">
        <f>IF(B45&lt;&gt;"",VLOOKUP(B45,[0]!podaci,11,FALSE),"")</f>
        <v/>
      </c>
      <c r="M45" s="104" t="str">
        <f>IF(B45&lt;&gt;"",VLOOKUP(B45,[0]!podaci,12,FALSE),"")</f>
        <v/>
      </c>
      <c r="N45" s="21" t="str">
        <f>IF(B45&lt;&gt;"",VLOOKUP(B45,[0]!podaci,13,FALSE),"")</f>
        <v/>
      </c>
      <c r="O45" s="110" t="str">
        <f>IF(B45&lt;&gt;"",VLOOKUP(B45,[0]!podaci,14,FALSE),"")</f>
        <v/>
      </c>
      <c r="P45" s="99" t="str">
        <f>IF(B45&lt;&gt;"",VLOOKUP(B45,[0]!podaci,15,FALSE),"")</f>
        <v/>
      </c>
      <c r="Q45" s="118" t="str">
        <f>IF(B45&lt;&gt;"",VLOOKUP(B45,[0]!podaci,16,FALSE),"")</f>
        <v/>
      </c>
      <c r="R45" s="14"/>
    </row>
    <row r="46" spans="1:18">
      <c r="A46" s="19">
        <f t="shared" si="0"/>
        <v>36</v>
      </c>
      <c r="B46" s="128"/>
      <c r="C46" s="21" t="str">
        <f>IF(B46&lt;&gt;"",VLOOKUP(B46,[0]!podaci,2,FALSE),"")</f>
        <v/>
      </c>
      <c r="D46" s="21" t="str">
        <f>IF(B46&lt;&gt;"",VLOOKUP(B46,[0]!podaci,3,FALSE),"")</f>
        <v/>
      </c>
      <c r="E46" s="114" t="str">
        <f>IF(B46&lt;&gt;"",VLOOKUP(B46,[0]!podaci,4,FALSE),"")</f>
        <v/>
      </c>
      <c r="F46" s="104" t="str">
        <f>IF(B46&lt;&gt;"",VLOOKUP(B46,[0]!podaci,5,FALSE),"")</f>
        <v/>
      </c>
      <c r="G46" s="108" t="str">
        <f>IF(B46&lt;&gt;"",VLOOKUP(B46,[0]!podaci,6,FALSE),"")</f>
        <v/>
      </c>
      <c r="H46" s="106" t="str">
        <f>IF(B46&lt;&gt;"",VLOOKUP(B46,[0]!podaci,7,FALSE),"")</f>
        <v/>
      </c>
      <c r="I46" s="110" t="str">
        <f>IF(B46&lt;&gt;"",VLOOKUP(B46,[0]!podaci,8,FALSE),"")</f>
        <v/>
      </c>
      <c r="J46" s="104" t="str">
        <f>IF(B46&lt;&gt;"",VLOOKUP(B46,[0]!podaci,9,FALSE),"")</f>
        <v/>
      </c>
      <c r="K46" s="108" t="str">
        <f>IF(B46&lt;&gt;"",VLOOKUP(B46,[0]!podaci,10,FALSE),"")</f>
        <v/>
      </c>
      <c r="L46" s="99" t="str">
        <f>IF(B46&lt;&gt;"",VLOOKUP(B46,[0]!podaci,11,FALSE),"")</f>
        <v/>
      </c>
      <c r="M46" s="104" t="str">
        <f>IF(B46&lt;&gt;"",VLOOKUP(B46,[0]!podaci,12,FALSE),"")</f>
        <v/>
      </c>
      <c r="N46" s="21" t="str">
        <f>IF(B46&lt;&gt;"",VLOOKUP(B46,[0]!podaci,13,FALSE),"")</f>
        <v/>
      </c>
      <c r="O46" s="110" t="str">
        <f>IF(B46&lt;&gt;"",VLOOKUP(B46,[0]!podaci,14,FALSE),"")</f>
        <v/>
      </c>
      <c r="P46" s="99" t="str">
        <f>IF(B46&lt;&gt;"",VLOOKUP(B46,[0]!podaci,15,FALSE),"")</f>
        <v/>
      </c>
      <c r="Q46" s="118" t="str">
        <f>IF(B46&lt;&gt;"",VLOOKUP(B46,[0]!podaci,16,FALSE),"")</f>
        <v/>
      </c>
      <c r="R46" s="14"/>
    </row>
    <row r="47" spans="1:18">
      <c r="A47" s="19">
        <f t="shared" si="0"/>
        <v>37</v>
      </c>
      <c r="B47" s="128"/>
      <c r="C47" s="21" t="str">
        <f>IF(B47&lt;&gt;"",VLOOKUP(B47,[0]!podaci,2,FALSE),"")</f>
        <v/>
      </c>
      <c r="D47" s="21" t="str">
        <f>IF(B47&lt;&gt;"",VLOOKUP(B47,[0]!podaci,3,FALSE),"")</f>
        <v/>
      </c>
      <c r="E47" s="114" t="str">
        <f>IF(B47&lt;&gt;"",VLOOKUP(B47,[0]!podaci,4,FALSE),"")</f>
        <v/>
      </c>
      <c r="F47" s="104" t="str">
        <f>IF(B47&lt;&gt;"",VLOOKUP(B47,[0]!podaci,5,FALSE),"")</f>
        <v/>
      </c>
      <c r="G47" s="108" t="str">
        <f>IF(B47&lt;&gt;"",VLOOKUP(B47,[0]!podaci,6,FALSE),"")</f>
        <v/>
      </c>
      <c r="H47" s="106" t="str">
        <f>IF(B47&lt;&gt;"",VLOOKUP(B47,[0]!podaci,7,FALSE),"")</f>
        <v/>
      </c>
      <c r="I47" s="110" t="str">
        <f>IF(B47&lt;&gt;"",VLOOKUP(B47,[0]!podaci,8,FALSE),"")</f>
        <v/>
      </c>
      <c r="J47" s="104" t="str">
        <f>IF(B47&lt;&gt;"",VLOOKUP(B47,[0]!podaci,9,FALSE),"")</f>
        <v/>
      </c>
      <c r="K47" s="108" t="str">
        <f>IF(B47&lt;&gt;"",VLOOKUP(B47,[0]!podaci,10,FALSE),"")</f>
        <v/>
      </c>
      <c r="L47" s="99" t="str">
        <f>IF(B47&lt;&gt;"",VLOOKUP(B47,[0]!podaci,11,FALSE),"")</f>
        <v/>
      </c>
      <c r="M47" s="104" t="str">
        <f>IF(B47&lt;&gt;"",VLOOKUP(B47,[0]!podaci,12,FALSE),"")</f>
        <v/>
      </c>
      <c r="N47" s="21" t="str">
        <f>IF(B47&lt;&gt;"",VLOOKUP(B47,[0]!podaci,13,FALSE),"")</f>
        <v/>
      </c>
      <c r="O47" s="110" t="str">
        <f>IF(B47&lt;&gt;"",VLOOKUP(B47,[0]!podaci,14,FALSE),"")</f>
        <v/>
      </c>
      <c r="P47" s="99" t="str">
        <f>IF(B47&lt;&gt;"",VLOOKUP(B47,[0]!podaci,15,FALSE),"")</f>
        <v/>
      </c>
      <c r="Q47" s="118" t="str">
        <f>IF(B47&lt;&gt;"",VLOOKUP(B47,[0]!podaci,16,FALSE),"")</f>
        <v/>
      </c>
      <c r="R47" s="14"/>
    </row>
    <row r="48" spans="1:18">
      <c r="A48" s="19">
        <f t="shared" si="0"/>
        <v>38</v>
      </c>
      <c r="B48" s="128"/>
      <c r="C48" s="21" t="str">
        <f>IF(B48&lt;&gt;"",VLOOKUP(B48,[0]!podaci,2,FALSE),"")</f>
        <v/>
      </c>
      <c r="D48" s="21" t="str">
        <f>IF(B48&lt;&gt;"",VLOOKUP(B48,[0]!podaci,3,FALSE),"")</f>
        <v/>
      </c>
      <c r="E48" s="114" t="str">
        <f>IF(B48&lt;&gt;"",VLOOKUP(B48,[0]!podaci,4,FALSE),"")</f>
        <v/>
      </c>
      <c r="F48" s="104" t="str">
        <f>IF(B48&lt;&gt;"",VLOOKUP(B48,[0]!podaci,5,FALSE),"")</f>
        <v/>
      </c>
      <c r="G48" s="108" t="str">
        <f>IF(B48&lt;&gt;"",VLOOKUP(B48,[0]!podaci,6,FALSE),"")</f>
        <v/>
      </c>
      <c r="H48" s="106" t="str">
        <f>IF(B48&lt;&gt;"",VLOOKUP(B48,[0]!podaci,7,FALSE),"")</f>
        <v/>
      </c>
      <c r="I48" s="110" t="str">
        <f>IF(B48&lt;&gt;"",VLOOKUP(B48,[0]!podaci,8,FALSE),"")</f>
        <v/>
      </c>
      <c r="J48" s="104" t="str">
        <f>IF(B48&lt;&gt;"",VLOOKUP(B48,[0]!podaci,9,FALSE),"")</f>
        <v/>
      </c>
      <c r="K48" s="108" t="str">
        <f>IF(B48&lt;&gt;"",VLOOKUP(B48,[0]!podaci,10,FALSE),"")</f>
        <v/>
      </c>
      <c r="L48" s="99" t="str">
        <f>IF(B48&lt;&gt;"",VLOOKUP(B48,[0]!podaci,11,FALSE),"")</f>
        <v/>
      </c>
      <c r="M48" s="104" t="str">
        <f>IF(B48&lt;&gt;"",VLOOKUP(B48,[0]!podaci,12,FALSE),"")</f>
        <v/>
      </c>
      <c r="N48" s="21" t="str">
        <f>IF(B48&lt;&gt;"",VLOOKUP(B48,[0]!podaci,13,FALSE),"")</f>
        <v/>
      </c>
      <c r="O48" s="110" t="str">
        <f>IF(B48&lt;&gt;"",VLOOKUP(B48,[0]!podaci,14,FALSE),"")</f>
        <v/>
      </c>
      <c r="P48" s="99" t="str">
        <f>IF(B48&lt;&gt;"",VLOOKUP(B48,[0]!podaci,15,FALSE),"")</f>
        <v/>
      </c>
      <c r="Q48" s="118" t="str">
        <f>IF(B48&lt;&gt;"",VLOOKUP(B48,[0]!podaci,16,FALSE),"")</f>
        <v/>
      </c>
      <c r="R48" s="14"/>
    </row>
    <row r="49" spans="1:18">
      <c r="A49" s="19">
        <f t="shared" si="0"/>
        <v>39</v>
      </c>
      <c r="B49" s="128"/>
      <c r="C49" s="21" t="str">
        <f>IF(B49&lt;&gt;"",VLOOKUP(B49,[0]!podaci,2,FALSE),"")</f>
        <v/>
      </c>
      <c r="D49" s="21" t="str">
        <f>IF(B49&lt;&gt;"",VLOOKUP(B49,[0]!podaci,3,FALSE),"")</f>
        <v/>
      </c>
      <c r="E49" s="114" t="str">
        <f>IF(B49&lt;&gt;"",VLOOKUP(B49,[0]!podaci,4,FALSE),"")</f>
        <v/>
      </c>
      <c r="F49" s="104" t="str">
        <f>IF(B49&lt;&gt;"",VLOOKUP(B49,[0]!podaci,5,FALSE),"")</f>
        <v/>
      </c>
      <c r="G49" s="108" t="str">
        <f>IF(B49&lt;&gt;"",VLOOKUP(B49,[0]!podaci,6,FALSE),"")</f>
        <v/>
      </c>
      <c r="H49" s="106" t="str">
        <f>IF(B49&lt;&gt;"",VLOOKUP(B49,[0]!podaci,7,FALSE),"")</f>
        <v/>
      </c>
      <c r="I49" s="110" t="str">
        <f>IF(B49&lt;&gt;"",VLOOKUP(B49,[0]!podaci,8,FALSE),"")</f>
        <v/>
      </c>
      <c r="J49" s="104" t="str">
        <f>IF(B49&lt;&gt;"",VLOOKUP(B49,[0]!podaci,9,FALSE),"")</f>
        <v/>
      </c>
      <c r="K49" s="108" t="str">
        <f>IF(B49&lt;&gt;"",VLOOKUP(B49,[0]!podaci,10,FALSE),"")</f>
        <v/>
      </c>
      <c r="L49" s="99" t="str">
        <f>IF(B49&lt;&gt;"",VLOOKUP(B49,[0]!podaci,11,FALSE),"")</f>
        <v/>
      </c>
      <c r="M49" s="104" t="str">
        <f>IF(B49&lt;&gt;"",VLOOKUP(B49,[0]!podaci,12,FALSE),"")</f>
        <v/>
      </c>
      <c r="N49" s="21" t="str">
        <f>IF(B49&lt;&gt;"",VLOOKUP(B49,[0]!podaci,13,FALSE),"")</f>
        <v/>
      </c>
      <c r="O49" s="110" t="str">
        <f>IF(B49&lt;&gt;"",VLOOKUP(B49,[0]!podaci,14,FALSE),"")</f>
        <v/>
      </c>
      <c r="P49" s="99" t="str">
        <f>IF(B49&lt;&gt;"",VLOOKUP(B49,[0]!podaci,15,FALSE),"")</f>
        <v/>
      </c>
      <c r="Q49" s="118" t="str">
        <f>IF(B49&lt;&gt;"",VLOOKUP(B49,[0]!podaci,16,FALSE),"")</f>
        <v/>
      </c>
      <c r="R49" s="14"/>
    </row>
    <row r="50" spans="1:18">
      <c r="A50" s="19">
        <f t="shared" si="0"/>
        <v>40</v>
      </c>
      <c r="B50" s="128"/>
      <c r="C50" s="21" t="str">
        <f>IF(B50&lt;&gt;"",VLOOKUP(B50,[0]!podaci,2,FALSE),"")</f>
        <v/>
      </c>
      <c r="D50" s="21" t="str">
        <f>IF(B50&lt;&gt;"",VLOOKUP(B50,[0]!podaci,3,FALSE),"")</f>
        <v/>
      </c>
      <c r="E50" s="114" t="str">
        <f>IF(B50&lt;&gt;"",VLOOKUP(B50,[0]!podaci,4,FALSE),"")</f>
        <v/>
      </c>
      <c r="F50" s="104" t="str">
        <f>IF(B50&lt;&gt;"",VLOOKUP(B50,[0]!podaci,5,FALSE),"")</f>
        <v/>
      </c>
      <c r="G50" s="108" t="str">
        <f>IF(B50&lt;&gt;"",VLOOKUP(B50,[0]!podaci,6,FALSE),"")</f>
        <v/>
      </c>
      <c r="H50" s="106" t="str">
        <f>IF(B50&lt;&gt;"",VLOOKUP(B50,[0]!podaci,7,FALSE),"")</f>
        <v/>
      </c>
      <c r="I50" s="110" t="str">
        <f>IF(B50&lt;&gt;"",VLOOKUP(B50,[0]!podaci,8,FALSE),"")</f>
        <v/>
      </c>
      <c r="J50" s="104" t="str">
        <f>IF(B50&lt;&gt;"",VLOOKUP(B50,[0]!podaci,9,FALSE),"")</f>
        <v/>
      </c>
      <c r="K50" s="108" t="str">
        <f>IF(B50&lt;&gt;"",VLOOKUP(B50,[0]!podaci,10,FALSE),"")</f>
        <v/>
      </c>
      <c r="L50" s="99" t="str">
        <f>IF(B50&lt;&gt;"",VLOOKUP(B50,[0]!podaci,11,FALSE),"")</f>
        <v/>
      </c>
      <c r="M50" s="104" t="str">
        <f>IF(B50&lt;&gt;"",VLOOKUP(B50,[0]!podaci,12,FALSE),"")</f>
        <v/>
      </c>
      <c r="N50" s="21" t="str">
        <f>IF(B50&lt;&gt;"",VLOOKUP(B50,[0]!podaci,13,FALSE),"")</f>
        <v/>
      </c>
      <c r="O50" s="110" t="str">
        <f>IF(B50&lt;&gt;"",VLOOKUP(B50,[0]!podaci,14,FALSE),"")</f>
        <v/>
      </c>
      <c r="P50" s="99" t="str">
        <f>IF(B50&lt;&gt;"",VLOOKUP(B50,[0]!podaci,15,FALSE),"")</f>
        <v/>
      </c>
      <c r="Q50" s="118" t="str">
        <f>IF(B50&lt;&gt;"",VLOOKUP(B50,[0]!podaci,16,FALSE),"")</f>
        <v/>
      </c>
      <c r="R50" s="14"/>
    </row>
    <row r="51" spans="1:18">
      <c r="A51" s="19">
        <f t="shared" si="0"/>
        <v>41</v>
      </c>
      <c r="B51" s="128"/>
      <c r="C51" s="21" t="str">
        <f>IF(B51&lt;&gt;"",VLOOKUP(B51,[0]!podaci,2,FALSE),"")</f>
        <v/>
      </c>
      <c r="D51" s="21" t="str">
        <f>IF(B51&lt;&gt;"",VLOOKUP(B51,[0]!podaci,3,FALSE),"")</f>
        <v/>
      </c>
      <c r="E51" s="114" t="str">
        <f>IF(B51&lt;&gt;"",VLOOKUP(B51,[0]!podaci,4,FALSE),"")</f>
        <v/>
      </c>
      <c r="F51" s="104" t="str">
        <f>IF(B51&lt;&gt;"",VLOOKUP(B51,[0]!podaci,5,FALSE),"")</f>
        <v/>
      </c>
      <c r="G51" s="108" t="str">
        <f>IF(B51&lt;&gt;"",VLOOKUP(B51,[0]!podaci,6,FALSE),"")</f>
        <v/>
      </c>
      <c r="H51" s="106" t="str">
        <f>IF(B51&lt;&gt;"",VLOOKUP(B51,[0]!podaci,7,FALSE),"")</f>
        <v/>
      </c>
      <c r="I51" s="110" t="str">
        <f>IF(B51&lt;&gt;"",VLOOKUP(B51,[0]!podaci,8,FALSE),"")</f>
        <v/>
      </c>
      <c r="J51" s="104" t="str">
        <f>IF(B51&lt;&gt;"",VLOOKUP(B51,[0]!podaci,9,FALSE),"")</f>
        <v/>
      </c>
      <c r="K51" s="108" t="str">
        <f>IF(B51&lt;&gt;"",VLOOKUP(B51,[0]!podaci,10,FALSE),"")</f>
        <v/>
      </c>
      <c r="L51" s="99" t="str">
        <f>IF(B51&lt;&gt;"",VLOOKUP(B51,[0]!podaci,11,FALSE),"")</f>
        <v/>
      </c>
      <c r="M51" s="104" t="str">
        <f>IF(B51&lt;&gt;"",VLOOKUP(B51,[0]!podaci,12,FALSE),"")</f>
        <v/>
      </c>
      <c r="N51" s="21" t="str">
        <f>IF(B51&lt;&gt;"",VLOOKUP(B51,[0]!podaci,13,FALSE),"")</f>
        <v/>
      </c>
      <c r="O51" s="110" t="str">
        <f>IF(B51&lt;&gt;"",VLOOKUP(B51,[0]!podaci,14,FALSE),"")</f>
        <v/>
      </c>
      <c r="P51" s="99" t="str">
        <f>IF(B51&lt;&gt;"",VLOOKUP(B51,[0]!podaci,15,FALSE),"")</f>
        <v/>
      </c>
      <c r="Q51" s="118" t="str">
        <f>IF(B51&lt;&gt;"",VLOOKUP(B51,[0]!podaci,16,FALSE),"")</f>
        <v/>
      </c>
      <c r="R51" s="14"/>
    </row>
    <row r="52" spans="1:18">
      <c r="A52" s="19">
        <f t="shared" si="0"/>
        <v>42</v>
      </c>
      <c r="B52" s="128"/>
      <c r="C52" s="21" t="str">
        <f>IF(B52&lt;&gt;"",VLOOKUP(B52,[0]!podaci,2,FALSE),"")</f>
        <v/>
      </c>
      <c r="D52" s="21" t="str">
        <f>IF(B52&lt;&gt;"",VLOOKUP(B52,[0]!podaci,3,FALSE),"")</f>
        <v/>
      </c>
      <c r="E52" s="114" t="str">
        <f>IF(B52&lt;&gt;"",VLOOKUP(B52,[0]!podaci,4,FALSE),"")</f>
        <v/>
      </c>
      <c r="F52" s="104" t="str">
        <f>IF(B52&lt;&gt;"",VLOOKUP(B52,[0]!podaci,5,FALSE),"")</f>
        <v/>
      </c>
      <c r="G52" s="108" t="str">
        <f>IF(B52&lt;&gt;"",VLOOKUP(B52,[0]!podaci,6,FALSE),"")</f>
        <v/>
      </c>
      <c r="H52" s="106" t="str">
        <f>IF(B52&lt;&gt;"",VLOOKUP(B52,[0]!podaci,7,FALSE),"")</f>
        <v/>
      </c>
      <c r="I52" s="110" t="str">
        <f>IF(B52&lt;&gt;"",VLOOKUP(B52,[0]!podaci,8,FALSE),"")</f>
        <v/>
      </c>
      <c r="J52" s="104" t="str">
        <f>IF(B52&lt;&gt;"",VLOOKUP(B52,[0]!podaci,9,FALSE),"")</f>
        <v/>
      </c>
      <c r="K52" s="108" t="str">
        <f>IF(B52&lt;&gt;"",VLOOKUP(B52,[0]!podaci,10,FALSE),"")</f>
        <v/>
      </c>
      <c r="L52" s="99" t="str">
        <f>IF(B52&lt;&gt;"",VLOOKUP(B52,[0]!podaci,11,FALSE),"")</f>
        <v/>
      </c>
      <c r="M52" s="104" t="str">
        <f>IF(B52&lt;&gt;"",VLOOKUP(B52,[0]!podaci,12,FALSE),"")</f>
        <v/>
      </c>
      <c r="N52" s="21" t="str">
        <f>IF(B52&lt;&gt;"",VLOOKUP(B52,[0]!podaci,13,FALSE),"")</f>
        <v/>
      </c>
      <c r="O52" s="110" t="str">
        <f>IF(B52&lt;&gt;"",VLOOKUP(B52,[0]!podaci,14,FALSE),"")</f>
        <v/>
      </c>
      <c r="P52" s="99" t="str">
        <f>IF(B52&lt;&gt;"",VLOOKUP(B52,[0]!podaci,15,FALSE),"")</f>
        <v/>
      </c>
      <c r="Q52" s="118" t="str">
        <f>IF(B52&lt;&gt;"",VLOOKUP(B52,[0]!podaci,16,FALSE),"")</f>
        <v/>
      </c>
      <c r="R52" s="14"/>
    </row>
    <row r="53" spans="1:18">
      <c r="A53" s="19">
        <f t="shared" si="0"/>
        <v>43</v>
      </c>
      <c r="B53" s="128"/>
      <c r="C53" s="21" t="str">
        <f>IF(B53&lt;&gt;"",VLOOKUP(B53,[0]!podaci,2,FALSE),"")</f>
        <v/>
      </c>
      <c r="D53" s="21" t="str">
        <f>IF(B53&lt;&gt;"",VLOOKUP(B53,[0]!podaci,3,FALSE),"")</f>
        <v/>
      </c>
      <c r="E53" s="114" t="str">
        <f>IF(B53&lt;&gt;"",VLOOKUP(B53,[0]!podaci,4,FALSE),"")</f>
        <v/>
      </c>
      <c r="F53" s="104" t="str">
        <f>IF(B53&lt;&gt;"",VLOOKUP(B53,[0]!podaci,5,FALSE),"")</f>
        <v/>
      </c>
      <c r="G53" s="108" t="str">
        <f>IF(B53&lt;&gt;"",VLOOKUP(B53,[0]!podaci,6,FALSE),"")</f>
        <v/>
      </c>
      <c r="H53" s="106" t="str">
        <f>IF(B53&lt;&gt;"",VLOOKUP(B53,[0]!podaci,7,FALSE),"")</f>
        <v/>
      </c>
      <c r="I53" s="110" t="str">
        <f>IF(B53&lt;&gt;"",VLOOKUP(B53,[0]!podaci,8,FALSE),"")</f>
        <v/>
      </c>
      <c r="J53" s="104" t="str">
        <f>IF(B53&lt;&gt;"",VLOOKUP(B53,[0]!podaci,9,FALSE),"")</f>
        <v/>
      </c>
      <c r="K53" s="108" t="str">
        <f>IF(B53&lt;&gt;"",VLOOKUP(B53,[0]!podaci,10,FALSE),"")</f>
        <v/>
      </c>
      <c r="L53" s="99" t="str">
        <f>IF(B53&lt;&gt;"",VLOOKUP(B53,[0]!podaci,11,FALSE),"")</f>
        <v/>
      </c>
      <c r="M53" s="104" t="str">
        <f>IF(B53&lt;&gt;"",VLOOKUP(B53,[0]!podaci,12,FALSE),"")</f>
        <v/>
      </c>
      <c r="N53" s="21" t="str">
        <f>IF(B53&lt;&gt;"",VLOOKUP(B53,[0]!podaci,13,FALSE),"")</f>
        <v/>
      </c>
      <c r="O53" s="110" t="str">
        <f>IF(B53&lt;&gt;"",VLOOKUP(B53,[0]!podaci,14,FALSE),"")</f>
        <v/>
      </c>
      <c r="P53" s="99" t="str">
        <f>IF(B53&lt;&gt;"",VLOOKUP(B53,[0]!podaci,15,FALSE),"")</f>
        <v/>
      </c>
      <c r="Q53" s="118" t="str">
        <f>IF(B53&lt;&gt;"",VLOOKUP(B53,[0]!podaci,16,FALSE),"")</f>
        <v/>
      </c>
      <c r="R53" s="14"/>
    </row>
    <row r="54" spans="1:18">
      <c r="A54" s="19">
        <f t="shared" si="0"/>
        <v>44</v>
      </c>
      <c r="B54" s="128"/>
      <c r="C54" s="21" t="str">
        <f>IF(B54&lt;&gt;"",VLOOKUP(B54,[0]!podaci,2,FALSE),"")</f>
        <v/>
      </c>
      <c r="D54" s="21" t="str">
        <f>IF(B54&lt;&gt;"",VLOOKUP(B54,[0]!podaci,3,FALSE),"")</f>
        <v/>
      </c>
      <c r="E54" s="114" t="str">
        <f>IF(B54&lt;&gt;"",VLOOKUP(B54,[0]!podaci,4,FALSE),"")</f>
        <v/>
      </c>
      <c r="F54" s="104" t="str">
        <f>IF(B54&lt;&gt;"",VLOOKUP(B54,[0]!podaci,5,FALSE),"")</f>
        <v/>
      </c>
      <c r="G54" s="108" t="str">
        <f>IF(B54&lt;&gt;"",VLOOKUP(B54,[0]!podaci,6,FALSE),"")</f>
        <v/>
      </c>
      <c r="H54" s="106" t="str">
        <f>IF(B54&lt;&gt;"",VLOOKUP(B54,[0]!podaci,7,FALSE),"")</f>
        <v/>
      </c>
      <c r="I54" s="110" t="str">
        <f>IF(B54&lt;&gt;"",VLOOKUP(B54,[0]!podaci,8,FALSE),"")</f>
        <v/>
      </c>
      <c r="J54" s="104" t="str">
        <f>IF(B54&lt;&gt;"",VLOOKUP(B54,[0]!podaci,9,FALSE),"")</f>
        <v/>
      </c>
      <c r="K54" s="108" t="str">
        <f>IF(B54&lt;&gt;"",VLOOKUP(B54,[0]!podaci,10,FALSE),"")</f>
        <v/>
      </c>
      <c r="L54" s="99" t="str">
        <f>IF(B54&lt;&gt;"",VLOOKUP(B54,[0]!podaci,11,FALSE),"")</f>
        <v/>
      </c>
      <c r="M54" s="104" t="str">
        <f>IF(B54&lt;&gt;"",VLOOKUP(B54,[0]!podaci,12,FALSE),"")</f>
        <v/>
      </c>
      <c r="N54" s="21" t="str">
        <f>IF(B54&lt;&gt;"",VLOOKUP(B54,[0]!podaci,13,FALSE),"")</f>
        <v/>
      </c>
      <c r="O54" s="110" t="str">
        <f>IF(B54&lt;&gt;"",VLOOKUP(B54,[0]!podaci,14,FALSE),"")</f>
        <v/>
      </c>
      <c r="P54" s="99" t="str">
        <f>IF(B54&lt;&gt;"",VLOOKUP(B54,[0]!podaci,15,FALSE),"")</f>
        <v/>
      </c>
      <c r="Q54" s="118" t="str">
        <f>IF(B54&lt;&gt;"",VLOOKUP(B54,[0]!podaci,16,FALSE),"")</f>
        <v/>
      </c>
      <c r="R54" s="14"/>
    </row>
    <row r="55" spans="1:18">
      <c r="A55" s="19">
        <f t="shared" si="0"/>
        <v>45</v>
      </c>
      <c r="B55" s="128"/>
      <c r="C55" s="21" t="str">
        <f>IF(B55&lt;&gt;"",VLOOKUP(B55,[0]!podaci,2,FALSE),"")</f>
        <v/>
      </c>
      <c r="D55" s="21" t="str">
        <f>IF(B55&lt;&gt;"",VLOOKUP(B55,[0]!podaci,3,FALSE),"")</f>
        <v/>
      </c>
      <c r="E55" s="114" t="str">
        <f>IF(B55&lt;&gt;"",VLOOKUP(B55,[0]!podaci,4,FALSE),"")</f>
        <v/>
      </c>
      <c r="F55" s="104" t="str">
        <f>IF(B55&lt;&gt;"",VLOOKUP(B55,[0]!podaci,5,FALSE),"")</f>
        <v/>
      </c>
      <c r="G55" s="108" t="str">
        <f>IF(B55&lt;&gt;"",VLOOKUP(B55,[0]!podaci,6,FALSE),"")</f>
        <v/>
      </c>
      <c r="H55" s="106" t="str">
        <f>IF(B55&lt;&gt;"",VLOOKUP(B55,[0]!podaci,7,FALSE),"")</f>
        <v/>
      </c>
      <c r="I55" s="110" t="str">
        <f>IF(B55&lt;&gt;"",VLOOKUP(B55,[0]!podaci,8,FALSE),"")</f>
        <v/>
      </c>
      <c r="J55" s="104" t="str">
        <f>IF(B55&lt;&gt;"",VLOOKUP(B55,[0]!podaci,9,FALSE),"")</f>
        <v/>
      </c>
      <c r="K55" s="108" t="str">
        <f>IF(B55&lt;&gt;"",VLOOKUP(B55,[0]!podaci,10,FALSE),"")</f>
        <v/>
      </c>
      <c r="L55" s="99" t="str">
        <f>IF(B55&lt;&gt;"",VLOOKUP(B55,[0]!podaci,11,FALSE),"")</f>
        <v/>
      </c>
      <c r="M55" s="104" t="str">
        <f>IF(B55&lt;&gt;"",VLOOKUP(B55,[0]!podaci,12,FALSE),"")</f>
        <v/>
      </c>
      <c r="N55" s="21" t="str">
        <f>IF(B55&lt;&gt;"",VLOOKUP(B55,[0]!podaci,13,FALSE),"")</f>
        <v/>
      </c>
      <c r="O55" s="110" t="str">
        <f>IF(B55&lt;&gt;"",VLOOKUP(B55,[0]!podaci,14,FALSE),"")</f>
        <v/>
      </c>
      <c r="P55" s="99" t="str">
        <f>IF(B55&lt;&gt;"",VLOOKUP(B55,[0]!podaci,15,FALSE),"")</f>
        <v/>
      </c>
      <c r="Q55" s="118" t="str">
        <f>IF(B55&lt;&gt;"",VLOOKUP(B55,[0]!podaci,16,FALSE),"")</f>
        <v/>
      </c>
      <c r="R55" s="14"/>
    </row>
    <row r="56" spans="1:18">
      <c r="A56" s="19">
        <f t="shared" si="0"/>
        <v>46</v>
      </c>
      <c r="B56" s="128"/>
      <c r="C56" s="21" t="str">
        <f>IF(B56&lt;&gt;"",VLOOKUP(B56,[0]!podaci,2,FALSE),"")</f>
        <v/>
      </c>
      <c r="D56" s="21" t="str">
        <f>IF(B56&lt;&gt;"",VLOOKUP(B56,[0]!podaci,3,FALSE),"")</f>
        <v/>
      </c>
      <c r="E56" s="114" t="str">
        <f>IF(B56&lt;&gt;"",VLOOKUP(B56,[0]!podaci,4,FALSE),"")</f>
        <v/>
      </c>
      <c r="F56" s="104" t="str">
        <f>IF(B56&lt;&gt;"",VLOOKUP(B56,[0]!podaci,5,FALSE),"")</f>
        <v/>
      </c>
      <c r="G56" s="108" t="str">
        <f>IF(B56&lt;&gt;"",VLOOKUP(B56,[0]!podaci,6,FALSE),"")</f>
        <v/>
      </c>
      <c r="H56" s="106" t="str">
        <f>IF(B56&lt;&gt;"",VLOOKUP(B56,[0]!podaci,7,FALSE),"")</f>
        <v/>
      </c>
      <c r="I56" s="110" t="str">
        <f>IF(B56&lt;&gt;"",VLOOKUP(B56,[0]!podaci,8,FALSE),"")</f>
        <v/>
      </c>
      <c r="J56" s="104" t="str">
        <f>IF(B56&lt;&gt;"",VLOOKUP(B56,[0]!podaci,9,FALSE),"")</f>
        <v/>
      </c>
      <c r="K56" s="108" t="str">
        <f>IF(B56&lt;&gt;"",VLOOKUP(B56,[0]!podaci,10,FALSE),"")</f>
        <v/>
      </c>
      <c r="L56" s="99" t="str">
        <f>IF(B56&lt;&gt;"",VLOOKUP(B56,[0]!podaci,11,FALSE),"")</f>
        <v/>
      </c>
      <c r="M56" s="104" t="str">
        <f>IF(B56&lt;&gt;"",VLOOKUP(B56,[0]!podaci,12,FALSE),"")</f>
        <v/>
      </c>
      <c r="N56" s="21" t="str">
        <f>IF(B56&lt;&gt;"",VLOOKUP(B56,[0]!podaci,13,FALSE),"")</f>
        <v/>
      </c>
      <c r="O56" s="110" t="str">
        <f>IF(B56&lt;&gt;"",VLOOKUP(B56,[0]!podaci,14,FALSE),"")</f>
        <v/>
      </c>
      <c r="P56" s="99" t="str">
        <f>IF(B56&lt;&gt;"",VLOOKUP(B56,[0]!podaci,15,FALSE),"")</f>
        <v/>
      </c>
      <c r="Q56" s="118" t="str">
        <f>IF(B56&lt;&gt;"",VLOOKUP(B56,[0]!podaci,16,FALSE),"")</f>
        <v/>
      </c>
      <c r="R56" s="14"/>
    </row>
    <row r="57" spans="1:18">
      <c r="A57" s="19">
        <f t="shared" si="0"/>
        <v>47</v>
      </c>
      <c r="B57" s="128"/>
      <c r="C57" s="21" t="str">
        <f>IF(B57&lt;&gt;"",VLOOKUP(B57,[0]!podaci,2,FALSE),"")</f>
        <v/>
      </c>
      <c r="D57" s="21" t="str">
        <f>IF(B57&lt;&gt;"",VLOOKUP(B57,[0]!podaci,3,FALSE),"")</f>
        <v/>
      </c>
      <c r="E57" s="114" t="str">
        <f>IF(B57&lt;&gt;"",VLOOKUP(B57,[0]!podaci,4,FALSE),"")</f>
        <v/>
      </c>
      <c r="F57" s="104" t="str">
        <f>IF(B57&lt;&gt;"",VLOOKUP(B57,[0]!podaci,5,FALSE),"")</f>
        <v/>
      </c>
      <c r="G57" s="108" t="str">
        <f>IF(B57&lt;&gt;"",VLOOKUP(B57,[0]!podaci,6,FALSE),"")</f>
        <v/>
      </c>
      <c r="H57" s="106" t="str">
        <f>IF(B57&lt;&gt;"",VLOOKUP(B57,[0]!podaci,7,FALSE),"")</f>
        <v/>
      </c>
      <c r="I57" s="110" t="str">
        <f>IF(B57&lt;&gt;"",VLOOKUP(B57,[0]!podaci,8,FALSE),"")</f>
        <v/>
      </c>
      <c r="J57" s="104" t="str">
        <f>IF(B57&lt;&gt;"",VLOOKUP(B57,[0]!podaci,9,FALSE),"")</f>
        <v/>
      </c>
      <c r="K57" s="108" t="str">
        <f>IF(B57&lt;&gt;"",VLOOKUP(B57,[0]!podaci,10,FALSE),"")</f>
        <v/>
      </c>
      <c r="L57" s="99" t="str">
        <f>IF(B57&lt;&gt;"",VLOOKUP(B57,[0]!podaci,11,FALSE),"")</f>
        <v/>
      </c>
      <c r="M57" s="104" t="str">
        <f>IF(B57&lt;&gt;"",VLOOKUP(B57,[0]!podaci,12,FALSE),"")</f>
        <v/>
      </c>
      <c r="N57" s="21" t="str">
        <f>IF(B57&lt;&gt;"",VLOOKUP(B57,[0]!podaci,13,FALSE),"")</f>
        <v/>
      </c>
      <c r="O57" s="110" t="str">
        <f>IF(B57&lt;&gt;"",VLOOKUP(B57,[0]!podaci,14,FALSE),"")</f>
        <v/>
      </c>
      <c r="P57" s="99" t="str">
        <f>IF(B57&lt;&gt;"",VLOOKUP(B57,[0]!podaci,15,FALSE),"")</f>
        <v/>
      </c>
      <c r="Q57" s="118" t="str">
        <f>IF(B57&lt;&gt;"",VLOOKUP(B57,[0]!podaci,16,FALSE),"")</f>
        <v/>
      </c>
      <c r="R57" s="14"/>
    </row>
    <row r="58" spans="1:18">
      <c r="A58" s="19">
        <f t="shared" si="0"/>
        <v>48</v>
      </c>
      <c r="B58" s="128"/>
      <c r="C58" s="21" t="str">
        <f>IF(B58&lt;&gt;"",VLOOKUP(B58,[0]!podaci,2,FALSE),"")</f>
        <v/>
      </c>
      <c r="D58" s="21" t="str">
        <f>IF(B58&lt;&gt;"",VLOOKUP(B58,[0]!podaci,3,FALSE),"")</f>
        <v/>
      </c>
      <c r="E58" s="114" t="str">
        <f>IF(B58&lt;&gt;"",VLOOKUP(B58,[0]!podaci,4,FALSE),"")</f>
        <v/>
      </c>
      <c r="F58" s="104" t="str">
        <f>IF(B58&lt;&gt;"",VLOOKUP(B58,[0]!podaci,5,FALSE),"")</f>
        <v/>
      </c>
      <c r="G58" s="108" t="str">
        <f>IF(B58&lt;&gt;"",VLOOKUP(B58,[0]!podaci,6,FALSE),"")</f>
        <v/>
      </c>
      <c r="H58" s="106" t="str">
        <f>IF(B58&lt;&gt;"",VLOOKUP(B58,[0]!podaci,7,FALSE),"")</f>
        <v/>
      </c>
      <c r="I58" s="110" t="str">
        <f>IF(B58&lt;&gt;"",VLOOKUP(B58,[0]!podaci,8,FALSE),"")</f>
        <v/>
      </c>
      <c r="J58" s="104" t="str">
        <f>IF(B58&lt;&gt;"",VLOOKUP(B58,[0]!podaci,9,FALSE),"")</f>
        <v/>
      </c>
      <c r="K58" s="108" t="str">
        <f>IF(B58&lt;&gt;"",VLOOKUP(B58,[0]!podaci,10,FALSE),"")</f>
        <v/>
      </c>
      <c r="L58" s="99" t="str">
        <f>IF(B58&lt;&gt;"",VLOOKUP(B58,[0]!podaci,11,FALSE),"")</f>
        <v/>
      </c>
      <c r="M58" s="104" t="str">
        <f>IF(B58&lt;&gt;"",VLOOKUP(B58,[0]!podaci,12,FALSE),"")</f>
        <v/>
      </c>
      <c r="N58" s="21" t="str">
        <f>IF(B58&lt;&gt;"",VLOOKUP(B58,[0]!podaci,13,FALSE),"")</f>
        <v/>
      </c>
      <c r="O58" s="110" t="str">
        <f>IF(B58&lt;&gt;"",VLOOKUP(B58,[0]!podaci,14,FALSE),"")</f>
        <v/>
      </c>
      <c r="P58" s="99" t="str">
        <f>IF(B58&lt;&gt;"",VLOOKUP(B58,[0]!podaci,15,FALSE),"")</f>
        <v/>
      </c>
      <c r="Q58" s="118" t="str">
        <f>IF(B58&lt;&gt;"",VLOOKUP(B58,[0]!podaci,16,FALSE),"")</f>
        <v/>
      </c>
      <c r="R58" s="14"/>
    </row>
    <row r="59" spans="1:18">
      <c r="A59" s="19">
        <f t="shared" si="0"/>
        <v>49</v>
      </c>
      <c r="B59" s="128"/>
      <c r="C59" s="21" t="str">
        <f>IF(B59&lt;&gt;"",VLOOKUP(B59,[0]!podaci,2,FALSE),"")</f>
        <v/>
      </c>
      <c r="D59" s="21" t="str">
        <f>IF(B59&lt;&gt;"",VLOOKUP(B59,[0]!podaci,3,FALSE),"")</f>
        <v/>
      </c>
      <c r="E59" s="114" t="str">
        <f>IF(B59&lt;&gt;"",VLOOKUP(B59,[0]!podaci,4,FALSE),"")</f>
        <v/>
      </c>
      <c r="F59" s="104" t="str">
        <f>IF(B59&lt;&gt;"",VLOOKUP(B59,[0]!podaci,5,FALSE),"")</f>
        <v/>
      </c>
      <c r="G59" s="108" t="str">
        <f>IF(B59&lt;&gt;"",VLOOKUP(B59,[0]!podaci,6,FALSE),"")</f>
        <v/>
      </c>
      <c r="H59" s="106" t="str">
        <f>IF(B59&lt;&gt;"",VLOOKUP(B59,[0]!podaci,7,FALSE),"")</f>
        <v/>
      </c>
      <c r="I59" s="110" t="str">
        <f>IF(B59&lt;&gt;"",VLOOKUP(B59,[0]!podaci,8,FALSE),"")</f>
        <v/>
      </c>
      <c r="J59" s="104" t="str">
        <f>IF(B59&lt;&gt;"",VLOOKUP(B59,[0]!podaci,9,FALSE),"")</f>
        <v/>
      </c>
      <c r="K59" s="108" t="str">
        <f>IF(B59&lt;&gt;"",VLOOKUP(B59,[0]!podaci,10,FALSE),"")</f>
        <v/>
      </c>
      <c r="L59" s="99" t="str">
        <f>IF(B59&lt;&gt;"",VLOOKUP(B59,[0]!podaci,11,FALSE),"")</f>
        <v/>
      </c>
      <c r="M59" s="104" t="str">
        <f>IF(B59&lt;&gt;"",VLOOKUP(B59,[0]!podaci,12,FALSE),"")</f>
        <v/>
      </c>
      <c r="N59" s="21" t="str">
        <f>IF(B59&lt;&gt;"",VLOOKUP(B59,[0]!podaci,13,FALSE),"")</f>
        <v/>
      </c>
      <c r="O59" s="110" t="str">
        <f>IF(B59&lt;&gt;"",VLOOKUP(B59,[0]!podaci,14,FALSE),"")</f>
        <v/>
      </c>
      <c r="P59" s="99" t="str">
        <f>IF(B59&lt;&gt;"",VLOOKUP(B59,[0]!podaci,15,FALSE),"")</f>
        <v/>
      </c>
      <c r="Q59" s="118" t="str">
        <f>IF(B59&lt;&gt;"",VLOOKUP(B59,[0]!podaci,16,FALSE),"")</f>
        <v/>
      </c>
      <c r="R59" s="14"/>
    </row>
    <row r="60" spans="1:18">
      <c r="A60" s="19">
        <f t="shared" si="0"/>
        <v>50</v>
      </c>
      <c r="B60" s="128"/>
      <c r="C60" s="21" t="str">
        <f>IF(B60&lt;&gt;"",VLOOKUP(B60,[0]!podaci,2,FALSE),"")</f>
        <v/>
      </c>
      <c r="D60" s="21" t="str">
        <f>IF(B60&lt;&gt;"",VLOOKUP(B60,[0]!podaci,3,FALSE),"")</f>
        <v/>
      </c>
      <c r="E60" s="114" t="str">
        <f>IF(B60&lt;&gt;"",VLOOKUP(B60,[0]!podaci,4,FALSE),"")</f>
        <v/>
      </c>
      <c r="F60" s="104" t="str">
        <f>IF(B60&lt;&gt;"",VLOOKUP(B60,[0]!podaci,5,FALSE),"")</f>
        <v/>
      </c>
      <c r="G60" s="108" t="str">
        <f>IF(B60&lt;&gt;"",VLOOKUP(B60,[0]!podaci,6,FALSE),"")</f>
        <v/>
      </c>
      <c r="H60" s="106" t="str">
        <f>IF(B60&lt;&gt;"",VLOOKUP(B60,[0]!podaci,7,FALSE),"")</f>
        <v/>
      </c>
      <c r="I60" s="110" t="str">
        <f>IF(B60&lt;&gt;"",VLOOKUP(B60,[0]!podaci,8,FALSE),"")</f>
        <v/>
      </c>
      <c r="J60" s="104" t="str">
        <f>IF(B60&lt;&gt;"",VLOOKUP(B60,[0]!podaci,9,FALSE),"")</f>
        <v/>
      </c>
      <c r="K60" s="108" t="str">
        <f>IF(B60&lt;&gt;"",VLOOKUP(B60,[0]!podaci,10,FALSE),"")</f>
        <v/>
      </c>
      <c r="L60" s="99" t="str">
        <f>IF(B60&lt;&gt;"",VLOOKUP(B60,[0]!podaci,11,FALSE),"")</f>
        <v/>
      </c>
      <c r="M60" s="104" t="str">
        <f>IF(B60&lt;&gt;"",VLOOKUP(B60,[0]!podaci,12,FALSE),"")</f>
        <v/>
      </c>
      <c r="N60" s="21" t="str">
        <f>IF(B60&lt;&gt;"",VLOOKUP(B60,[0]!podaci,13,FALSE),"")</f>
        <v/>
      </c>
      <c r="O60" s="110" t="str">
        <f>IF(B60&lt;&gt;"",VLOOKUP(B60,[0]!podaci,14,FALSE),"")</f>
        <v/>
      </c>
      <c r="P60" s="99" t="str">
        <f>IF(B60&lt;&gt;"",VLOOKUP(B60,[0]!podaci,15,FALSE),"")</f>
        <v/>
      </c>
      <c r="Q60" s="118" t="str">
        <f>IF(B60&lt;&gt;"",VLOOKUP(B60,[0]!podaci,16,FALSE),"")</f>
        <v/>
      </c>
      <c r="R60" s="14"/>
    </row>
    <row r="61" spans="1:18">
      <c r="A61" s="19">
        <f t="shared" si="0"/>
        <v>51</v>
      </c>
      <c r="B61" s="129"/>
      <c r="C61" s="21" t="str">
        <f>IF(B61&lt;&gt;"",VLOOKUP(B61,[0]!podaci,2,FALSE),"")</f>
        <v/>
      </c>
      <c r="D61" s="21" t="str">
        <f>IF(B61&lt;&gt;"",VLOOKUP(B61,[0]!podaci,3,FALSE),"")</f>
        <v/>
      </c>
      <c r="E61" s="114" t="str">
        <f>IF(B61&lt;&gt;"",VLOOKUP(B61,[0]!podaci,4,FALSE),"")</f>
        <v/>
      </c>
      <c r="F61" s="104" t="str">
        <f>IF(B61&lt;&gt;"",VLOOKUP(B61,[0]!podaci,5,FALSE),"")</f>
        <v/>
      </c>
      <c r="G61" s="108" t="str">
        <f>IF(B61&lt;&gt;"",VLOOKUP(B61,[0]!podaci,6,FALSE),"")</f>
        <v/>
      </c>
      <c r="H61" s="106" t="str">
        <f>IF(B61&lt;&gt;"",VLOOKUP(B61,[0]!podaci,7,FALSE),"")</f>
        <v/>
      </c>
      <c r="I61" s="110" t="str">
        <f>IF(B61&lt;&gt;"",VLOOKUP(B61,[0]!podaci,8,FALSE),"")</f>
        <v/>
      </c>
      <c r="J61" s="104" t="str">
        <f>IF(B61&lt;&gt;"",VLOOKUP(B61,[0]!podaci,9,FALSE),"")</f>
        <v/>
      </c>
      <c r="K61" s="108" t="str">
        <f>IF(B61&lt;&gt;"",VLOOKUP(B61,[0]!podaci,10,FALSE),"")</f>
        <v/>
      </c>
      <c r="L61" s="99" t="str">
        <f>IF(B61&lt;&gt;"",VLOOKUP(B61,[0]!podaci,11,FALSE),"")</f>
        <v/>
      </c>
      <c r="M61" s="104" t="str">
        <f>IF(B61&lt;&gt;"",VLOOKUP(B61,[0]!podaci,12,FALSE),"")</f>
        <v/>
      </c>
      <c r="N61" s="21" t="str">
        <f>IF(B61&lt;&gt;"",VLOOKUP(B61,[0]!podaci,13,FALSE),"")</f>
        <v/>
      </c>
      <c r="O61" s="110" t="str">
        <f>IF(B61&lt;&gt;"",VLOOKUP(B61,[0]!podaci,14,FALSE),"")</f>
        <v/>
      </c>
      <c r="P61" s="99" t="str">
        <f>IF(B61&lt;&gt;"",VLOOKUP(B61,[0]!podaci,15,FALSE),"")</f>
        <v/>
      </c>
      <c r="Q61" s="118" t="str">
        <f>IF(B61&lt;&gt;"",VLOOKUP(B61,[0]!podaci,16,FALSE),"")</f>
        <v/>
      </c>
      <c r="R61" s="14"/>
    </row>
    <row r="62" spans="1:18">
      <c r="A62" s="19">
        <v>51</v>
      </c>
      <c r="B62" s="241"/>
      <c r="C62" s="21" t="str">
        <f>IF(B62&lt;&gt;"",VLOOKUP(B62,[0]!podaci,2,FALSE),"")</f>
        <v/>
      </c>
      <c r="D62" s="21" t="str">
        <f>IF(B62&lt;&gt;"",VLOOKUP(B62,[0]!podaci,3,FALSE),"")</f>
        <v/>
      </c>
      <c r="E62" s="114" t="str">
        <f>IF(B62&lt;&gt;"",VLOOKUP(B62,[0]!podaci,4,FALSE),"")</f>
        <v/>
      </c>
      <c r="F62" s="104" t="str">
        <f>IF(B62&lt;&gt;"",VLOOKUP(B62,[0]!podaci,5,FALSE),"")</f>
        <v/>
      </c>
      <c r="G62" s="108" t="str">
        <f>IF(B62&lt;&gt;"",VLOOKUP(B62,[0]!podaci,6,FALSE),"")</f>
        <v/>
      </c>
      <c r="H62" s="106" t="str">
        <f>IF(B62&lt;&gt;"",VLOOKUP(B62,[0]!podaci,7,FALSE),"")</f>
        <v/>
      </c>
      <c r="I62" s="110" t="str">
        <f>IF(B62&lt;&gt;"",VLOOKUP(B62,[0]!podaci,8,FALSE),"")</f>
        <v/>
      </c>
      <c r="J62" s="104" t="str">
        <f>IF(B62&lt;&gt;"",VLOOKUP(B62,[0]!podaci,9,FALSE),"")</f>
        <v/>
      </c>
      <c r="K62" s="108" t="str">
        <f>IF(B62&lt;&gt;"",VLOOKUP(B62,[0]!podaci,10,FALSE),"")</f>
        <v/>
      </c>
      <c r="L62" s="99" t="str">
        <f>IF(B62&lt;&gt;"",VLOOKUP(B62,[0]!podaci,11,FALSE),"")</f>
        <v/>
      </c>
      <c r="M62" s="104" t="str">
        <f>IF(B62&lt;&gt;"",VLOOKUP(B62,[0]!podaci,12,FALSE),"")</f>
        <v/>
      </c>
      <c r="N62" s="21" t="str">
        <f>IF(B62&lt;&gt;"",VLOOKUP(B62,[0]!podaci,13,FALSE),"")</f>
        <v/>
      </c>
      <c r="O62" s="110" t="str">
        <f>IF(B62&lt;&gt;"",VLOOKUP(B62,[0]!podaci,14,FALSE),"")</f>
        <v/>
      </c>
      <c r="P62" s="99" t="str">
        <f>IF(B62&lt;&gt;"",VLOOKUP(B62,[0]!podaci,15,FALSE),"")</f>
        <v/>
      </c>
      <c r="Q62" s="118" t="str">
        <f>IF(B62&lt;&gt;"",VLOOKUP(B62,[0]!podaci,16,FALSE),"")</f>
        <v/>
      </c>
      <c r="R62" s="14"/>
    </row>
    <row r="63" spans="1:18">
      <c r="A63" s="19">
        <f t="shared" ref="A63:A86" si="1">A62+1</f>
        <v>52</v>
      </c>
      <c r="B63" s="242"/>
      <c r="C63" s="21" t="str">
        <f>IF(B63&lt;&gt;"",VLOOKUP(B63,[0]!podaci,2,FALSE),"")</f>
        <v/>
      </c>
      <c r="D63" s="21" t="str">
        <f>IF(B63&lt;&gt;"",VLOOKUP(B63,[0]!podaci,3,FALSE),"")</f>
        <v/>
      </c>
      <c r="E63" s="114" t="str">
        <f>IF(B63&lt;&gt;"",VLOOKUP(B63,[0]!podaci,4,FALSE),"")</f>
        <v/>
      </c>
      <c r="F63" s="104" t="str">
        <f>IF(B63&lt;&gt;"",VLOOKUP(B63,[0]!podaci,5,FALSE),"")</f>
        <v/>
      </c>
      <c r="G63" s="108" t="str">
        <f>IF(B63&lt;&gt;"",VLOOKUP(B63,[0]!podaci,6,FALSE),"")</f>
        <v/>
      </c>
      <c r="H63" s="106" t="str">
        <f>IF(B63&lt;&gt;"",VLOOKUP(B63,[0]!podaci,7,FALSE),"")</f>
        <v/>
      </c>
      <c r="I63" s="110" t="str">
        <f>IF(B63&lt;&gt;"",VLOOKUP(B63,[0]!podaci,8,FALSE),"")</f>
        <v/>
      </c>
      <c r="J63" s="104" t="str">
        <f>IF(B63&lt;&gt;"",VLOOKUP(B63,[0]!podaci,9,FALSE),"")</f>
        <v/>
      </c>
      <c r="K63" s="108" t="str">
        <f>IF(B63&lt;&gt;"",VLOOKUP(B63,[0]!podaci,10,FALSE),"")</f>
        <v/>
      </c>
      <c r="L63" s="99" t="str">
        <f>IF(B63&lt;&gt;"",VLOOKUP(B63,[0]!podaci,11,FALSE),"")</f>
        <v/>
      </c>
      <c r="M63" s="104" t="str">
        <f>IF(B63&lt;&gt;"",VLOOKUP(B63,[0]!podaci,12,FALSE),"")</f>
        <v/>
      </c>
      <c r="N63" s="21" t="str">
        <f>IF(B63&lt;&gt;"",VLOOKUP(B63,[0]!podaci,13,FALSE),"")</f>
        <v/>
      </c>
      <c r="O63" s="110" t="str">
        <f>IF(B63&lt;&gt;"",VLOOKUP(B63,[0]!podaci,14,FALSE),"")</f>
        <v/>
      </c>
      <c r="P63" s="99" t="str">
        <f>IF(B63&lt;&gt;"",VLOOKUP(B63,[0]!podaci,15,FALSE),"")</f>
        <v/>
      </c>
      <c r="Q63" s="118" t="str">
        <f>IF(B63&lt;&gt;"",VLOOKUP(B63,[0]!podaci,16,FALSE),"")</f>
        <v/>
      </c>
      <c r="R63" s="14"/>
    </row>
    <row r="64" spans="1:18">
      <c r="A64" s="19">
        <f t="shared" si="1"/>
        <v>53</v>
      </c>
      <c r="B64" s="241"/>
      <c r="C64" s="21" t="str">
        <f>IF(B64&lt;&gt;"",VLOOKUP(B64,[0]!podaci,2,FALSE),"")</f>
        <v/>
      </c>
      <c r="D64" s="21" t="str">
        <f>IF(B64&lt;&gt;"",VLOOKUP(B64,[0]!podaci,3,FALSE),"")</f>
        <v/>
      </c>
      <c r="E64" s="114" t="str">
        <f>IF(B64&lt;&gt;"",VLOOKUP(B64,[0]!podaci,4,FALSE),"")</f>
        <v/>
      </c>
      <c r="F64" s="104" t="str">
        <f>IF(B64&lt;&gt;"",VLOOKUP(B64,[0]!podaci,5,FALSE),"")</f>
        <v/>
      </c>
      <c r="G64" s="108" t="str">
        <f>IF(B64&lt;&gt;"",VLOOKUP(B64,[0]!podaci,6,FALSE),"")</f>
        <v/>
      </c>
      <c r="H64" s="106" t="str">
        <f>IF(B64&lt;&gt;"",VLOOKUP(B64,[0]!podaci,7,FALSE),"")</f>
        <v/>
      </c>
      <c r="I64" s="110" t="str">
        <f>IF(B64&lt;&gt;"",VLOOKUP(B64,[0]!podaci,8,FALSE),"")</f>
        <v/>
      </c>
      <c r="J64" s="104" t="str">
        <f>IF(B64&lt;&gt;"",VLOOKUP(B64,[0]!podaci,9,FALSE),"")</f>
        <v/>
      </c>
      <c r="K64" s="108" t="str">
        <f>IF(B64&lt;&gt;"",VLOOKUP(B64,[0]!podaci,10,FALSE),"")</f>
        <v/>
      </c>
      <c r="L64" s="99" t="str">
        <f>IF(B64&lt;&gt;"",VLOOKUP(B64,[0]!podaci,11,FALSE),"")</f>
        <v/>
      </c>
      <c r="M64" s="104" t="str">
        <f>IF(B64&lt;&gt;"",VLOOKUP(B64,[0]!podaci,12,FALSE),"")</f>
        <v/>
      </c>
      <c r="N64" s="21" t="str">
        <f>IF(B64&lt;&gt;"",VLOOKUP(B64,[0]!podaci,13,FALSE),"")</f>
        <v/>
      </c>
      <c r="O64" s="110" t="str">
        <f>IF(B64&lt;&gt;"",VLOOKUP(B64,[0]!podaci,14,FALSE),"")</f>
        <v/>
      </c>
      <c r="P64" s="99" t="str">
        <f>IF(B64&lt;&gt;"",VLOOKUP(B64,[0]!podaci,15,FALSE),"")</f>
        <v/>
      </c>
      <c r="Q64" s="118" t="str">
        <f>IF(B64&lt;&gt;"",VLOOKUP(B64,[0]!podaci,16,FALSE),"")</f>
        <v/>
      </c>
      <c r="R64" s="14"/>
    </row>
    <row r="65" spans="1:18">
      <c r="A65" s="19">
        <f t="shared" si="1"/>
        <v>54</v>
      </c>
      <c r="B65" s="241"/>
      <c r="C65" s="21" t="str">
        <f>IF(B65&lt;&gt;"",VLOOKUP(B65,[0]!podaci,2,FALSE),"")</f>
        <v/>
      </c>
      <c r="D65" s="21" t="str">
        <f>IF(B65&lt;&gt;"",VLOOKUP(B65,[0]!podaci,3,FALSE),"")</f>
        <v/>
      </c>
      <c r="E65" s="114" t="str">
        <f>IF(B65&lt;&gt;"",VLOOKUP(B65,[0]!podaci,4,FALSE),"")</f>
        <v/>
      </c>
      <c r="F65" s="104" t="str">
        <f>IF(B65&lt;&gt;"",VLOOKUP(B65,[0]!podaci,5,FALSE),"")</f>
        <v/>
      </c>
      <c r="G65" s="108" t="str">
        <f>IF(B65&lt;&gt;"",VLOOKUP(B65,[0]!podaci,6,FALSE),"")</f>
        <v/>
      </c>
      <c r="H65" s="106" t="str">
        <f>IF(B65&lt;&gt;"",VLOOKUP(B65,[0]!podaci,7,FALSE),"")</f>
        <v/>
      </c>
      <c r="I65" s="110" t="str">
        <f>IF(B65&lt;&gt;"",VLOOKUP(B65,[0]!podaci,8,FALSE),"")</f>
        <v/>
      </c>
      <c r="J65" s="104" t="str">
        <f>IF(B65&lt;&gt;"",VLOOKUP(B65,[0]!podaci,9,FALSE),"")</f>
        <v/>
      </c>
      <c r="K65" s="108" t="str">
        <f>IF(B65&lt;&gt;"",VLOOKUP(B65,[0]!podaci,10,FALSE),"")</f>
        <v/>
      </c>
      <c r="L65" s="99" t="str">
        <f>IF(B65&lt;&gt;"",VLOOKUP(B65,[0]!podaci,11,FALSE),"")</f>
        <v/>
      </c>
      <c r="M65" s="104" t="str">
        <f>IF(B65&lt;&gt;"",VLOOKUP(B65,[0]!podaci,12,FALSE),"")</f>
        <v/>
      </c>
      <c r="N65" s="21" t="str">
        <f>IF(B65&lt;&gt;"",VLOOKUP(B65,[0]!podaci,13,FALSE),"")</f>
        <v/>
      </c>
      <c r="O65" s="110" t="str">
        <f>IF(B65&lt;&gt;"",VLOOKUP(B65,[0]!podaci,14,FALSE),"")</f>
        <v/>
      </c>
      <c r="P65" s="99" t="str">
        <f>IF(B65&lt;&gt;"",VLOOKUP(B65,[0]!podaci,15,FALSE),"")</f>
        <v/>
      </c>
      <c r="Q65" s="118" t="str">
        <f>IF(B65&lt;&gt;"",VLOOKUP(B65,[0]!podaci,16,FALSE),"")</f>
        <v/>
      </c>
      <c r="R65" s="14"/>
    </row>
    <row r="66" spans="1:18">
      <c r="A66" s="19">
        <f t="shared" si="1"/>
        <v>55</v>
      </c>
      <c r="B66" s="241"/>
      <c r="C66" s="21" t="str">
        <f>IF(B66&lt;&gt;"",VLOOKUP(B66,[0]!podaci,2,FALSE),"")</f>
        <v/>
      </c>
      <c r="D66" s="21" t="str">
        <f>IF(B66&lt;&gt;"",VLOOKUP(B66,[0]!podaci,3,FALSE),"")</f>
        <v/>
      </c>
      <c r="E66" s="114" t="str">
        <f>IF(B66&lt;&gt;"",VLOOKUP(B66,[0]!podaci,4,FALSE),"")</f>
        <v/>
      </c>
      <c r="F66" s="104" t="str">
        <f>IF(B66&lt;&gt;"",VLOOKUP(B66,[0]!podaci,5,FALSE),"")</f>
        <v/>
      </c>
      <c r="G66" s="108" t="str">
        <f>IF(B66&lt;&gt;"",VLOOKUP(B66,[0]!podaci,6,FALSE),"")</f>
        <v/>
      </c>
      <c r="H66" s="106" t="str">
        <f>IF(B66&lt;&gt;"",VLOOKUP(B66,[0]!podaci,7,FALSE),"")</f>
        <v/>
      </c>
      <c r="I66" s="110" t="str">
        <f>IF(B66&lt;&gt;"",VLOOKUP(B66,[0]!podaci,8,FALSE),"")</f>
        <v/>
      </c>
      <c r="J66" s="104" t="str">
        <f>IF(B66&lt;&gt;"",VLOOKUP(B66,[0]!podaci,9,FALSE),"")</f>
        <v/>
      </c>
      <c r="K66" s="108" t="str">
        <f>IF(B66&lt;&gt;"",VLOOKUP(B66,[0]!podaci,10,FALSE),"")</f>
        <v/>
      </c>
      <c r="L66" s="99" t="str">
        <f>IF(B66&lt;&gt;"",VLOOKUP(B66,[0]!podaci,11,FALSE),"")</f>
        <v/>
      </c>
      <c r="M66" s="104" t="str">
        <f>IF(B66&lt;&gt;"",VLOOKUP(B66,[0]!podaci,12,FALSE),"")</f>
        <v/>
      </c>
      <c r="N66" s="21" t="str">
        <f>IF(B66&lt;&gt;"",VLOOKUP(B66,[0]!podaci,13,FALSE),"")</f>
        <v/>
      </c>
      <c r="O66" s="110" t="str">
        <f>IF(B66&lt;&gt;"",VLOOKUP(B66,[0]!podaci,14,FALSE),"")</f>
        <v/>
      </c>
      <c r="P66" s="99" t="str">
        <f>IF(B66&lt;&gt;"",VLOOKUP(B66,[0]!podaci,15,FALSE),"")</f>
        <v/>
      </c>
      <c r="Q66" s="118" t="str">
        <f>IF(B66&lt;&gt;"",VLOOKUP(B66,[0]!podaci,16,FALSE),"")</f>
        <v/>
      </c>
      <c r="R66" s="14"/>
    </row>
    <row r="67" spans="1:18">
      <c r="A67" s="19">
        <f t="shared" si="1"/>
        <v>56</v>
      </c>
      <c r="B67" s="241"/>
      <c r="C67" s="21" t="str">
        <f>IF(B67&lt;&gt;"",VLOOKUP(B67,[0]!podaci,2,FALSE),"")</f>
        <v/>
      </c>
      <c r="D67" s="21" t="str">
        <f>IF(B67&lt;&gt;"",VLOOKUP(B67,[0]!podaci,3,FALSE),"")</f>
        <v/>
      </c>
      <c r="E67" s="114" t="str">
        <f>IF(B67&lt;&gt;"",VLOOKUP(B67,[0]!podaci,4,FALSE),"")</f>
        <v/>
      </c>
      <c r="F67" s="104" t="str">
        <f>IF(B67&lt;&gt;"",VLOOKUP(B67,[0]!podaci,5,FALSE),"")</f>
        <v/>
      </c>
      <c r="G67" s="108" t="str">
        <f>IF(B67&lt;&gt;"",VLOOKUP(B67,[0]!podaci,6,FALSE),"")</f>
        <v/>
      </c>
      <c r="H67" s="106" t="str">
        <f>IF(B67&lt;&gt;"",VLOOKUP(B67,[0]!podaci,7,FALSE),"")</f>
        <v/>
      </c>
      <c r="I67" s="110" t="str">
        <f>IF(B67&lt;&gt;"",VLOOKUP(B67,[0]!podaci,8,FALSE),"")</f>
        <v/>
      </c>
      <c r="J67" s="104" t="str">
        <f>IF(B67&lt;&gt;"",VLOOKUP(B67,[0]!podaci,9,FALSE),"")</f>
        <v/>
      </c>
      <c r="K67" s="108" t="str">
        <f>IF(B67&lt;&gt;"",VLOOKUP(B67,[0]!podaci,10,FALSE),"")</f>
        <v/>
      </c>
      <c r="L67" s="99" t="str">
        <f>IF(B67&lt;&gt;"",VLOOKUP(B67,[0]!podaci,11,FALSE),"")</f>
        <v/>
      </c>
      <c r="M67" s="104" t="str">
        <f>IF(B67&lt;&gt;"",VLOOKUP(B67,[0]!podaci,12,FALSE),"")</f>
        <v/>
      </c>
      <c r="N67" s="21" t="str">
        <f>IF(B67&lt;&gt;"",VLOOKUP(B67,[0]!podaci,13,FALSE),"")</f>
        <v/>
      </c>
      <c r="O67" s="110" t="str">
        <f>IF(B67&lt;&gt;"",VLOOKUP(B67,[0]!podaci,14,FALSE),"")</f>
        <v/>
      </c>
      <c r="P67" s="99" t="str">
        <f>IF(B67&lt;&gt;"",VLOOKUP(B67,[0]!podaci,15,FALSE),"")</f>
        <v/>
      </c>
      <c r="Q67" s="118" t="str">
        <f>IF(B67&lt;&gt;"",VLOOKUP(B67,[0]!podaci,16,FALSE),"")</f>
        <v/>
      </c>
      <c r="R67" s="14"/>
    </row>
    <row r="68" spans="1:18">
      <c r="A68" s="19">
        <f t="shared" si="1"/>
        <v>57</v>
      </c>
      <c r="B68" s="241"/>
      <c r="C68" s="21" t="str">
        <f>IF(B68&lt;&gt;"",VLOOKUP(B68,[0]!podaci,2,FALSE),"")</f>
        <v/>
      </c>
      <c r="D68" s="21" t="str">
        <f>IF(B68&lt;&gt;"",VLOOKUP(B68,[0]!podaci,3,FALSE),"")</f>
        <v/>
      </c>
      <c r="E68" s="114" t="str">
        <f>IF(B68&lt;&gt;"",VLOOKUP(B68,[0]!podaci,4,FALSE),"")</f>
        <v/>
      </c>
      <c r="F68" s="104" t="str">
        <f>IF(B68&lt;&gt;"",VLOOKUP(B68,[0]!podaci,5,FALSE),"")</f>
        <v/>
      </c>
      <c r="G68" s="108" t="str">
        <f>IF(B68&lt;&gt;"",VLOOKUP(B68,[0]!podaci,6,FALSE),"")</f>
        <v/>
      </c>
      <c r="H68" s="106" t="str">
        <f>IF(B68&lt;&gt;"",VLOOKUP(B68,[0]!podaci,7,FALSE),"")</f>
        <v/>
      </c>
      <c r="I68" s="110" t="str">
        <f>IF(B68&lt;&gt;"",VLOOKUP(B68,[0]!podaci,8,FALSE),"")</f>
        <v/>
      </c>
      <c r="J68" s="104" t="str">
        <f>IF(B68&lt;&gt;"",VLOOKUP(B68,[0]!podaci,9,FALSE),"")</f>
        <v/>
      </c>
      <c r="K68" s="108" t="str">
        <f>IF(B68&lt;&gt;"",VLOOKUP(B68,[0]!podaci,10,FALSE),"")</f>
        <v/>
      </c>
      <c r="L68" s="99" t="str">
        <f>IF(B68&lt;&gt;"",VLOOKUP(B68,[0]!podaci,11,FALSE),"")</f>
        <v/>
      </c>
      <c r="M68" s="104" t="str">
        <f>IF(B68&lt;&gt;"",VLOOKUP(B68,[0]!podaci,12,FALSE),"")</f>
        <v/>
      </c>
      <c r="N68" s="21" t="str">
        <f>IF(B68&lt;&gt;"",VLOOKUP(B68,[0]!podaci,13,FALSE),"")</f>
        <v/>
      </c>
      <c r="O68" s="110" t="str">
        <f>IF(B68&lt;&gt;"",VLOOKUP(B68,[0]!podaci,14,FALSE),"")</f>
        <v/>
      </c>
      <c r="P68" s="99" t="str">
        <f>IF(B68&lt;&gt;"",VLOOKUP(B68,[0]!podaci,15,FALSE),"")</f>
        <v/>
      </c>
      <c r="Q68" s="118" t="str">
        <f>IF(B68&lt;&gt;"",VLOOKUP(B68,[0]!podaci,16,FALSE),"")</f>
        <v/>
      </c>
      <c r="R68" s="14"/>
    </row>
    <row r="69" spans="1:18">
      <c r="A69" s="19">
        <f t="shared" si="1"/>
        <v>58</v>
      </c>
      <c r="B69" s="241"/>
      <c r="C69" s="21" t="str">
        <f>IF(B69&lt;&gt;"",VLOOKUP(B69,[0]!podaci,2,FALSE),"")</f>
        <v/>
      </c>
      <c r="D69" s="21" t="str">
        <f>IF(B69&lt;&gt;"",VLOOKUP(B69,[0]!podaci,3,FALSE),"")</f>
        <v/>
      </c>
      <c r="E69" s="114" t="str">
        <f>IF(B69&lt;&gt;"",VLOOKUP(B69,[0]!podaci,4,FALSE),"")</f>
        <v/>
      </c>
      <c r="F69" s="104" t="str">
        <f>IF(B69&lt;&gt;"",VLOOKUP(B69,[0]!podaci,5,FALSE),"")</f>
        <v/>
      </c>
      <c r="G69" s="108" t="str">
        <f>IF(B69&lt;&gt;"",VLOOKUP(B69,[0]!podaci,6,FALSE),"")</f>
        <v/>
      </c>
      <c r="H69" s="106" t="str">
        <f>IF(B69&lt;&gt;"",VLOOKUP(B69,[0]!podaci,7,FALSE),"")</f>
        <v/>
      </c>
      <c r="I69" s="110" t="str">
        <f>IF(B69&lt;&gt;"",VLOOKUP(B69,[0]!podaci,8,FALSE),"")</f>
        <v/>
      </c>
      <c r="J69" s="104" t="str">
        <f>IF(B69&lt;&gt;"",VLOOKUP(B69,[0]!podaci,9,FALSE),"")</f>
        <v/>
      </c>
      <c r="K69" s="108" t="str">
        <f>IF(B69&lt;&gt;"",VLOOKUP(B69,[0]!podaci,10,FALSE),"")</f>
        <v/>
      </c>
      <c r="L69" s="99" t="str">
        <f>IF(B69&lt;&gt;"",VLOOKUP(B69,[0]!podaci,11,FALSE),"")</f>
        <v/>
      </c>
      <c r="M69" s="104" t="str">
        <f>IF(B69&lt;&gt;"",VLOOKUP(B69,[0]!podaci,12,FALSE),"")</f>
        <v/>
      </c>
      <c r="N69" s="21" t="str">
        <f>IF(B69&lt;&gt;"",VLOOKUP(B69,[0]!podaci,13,FALSE),"")</f>
        <v/>
      </c>
      <c r="O69" s="110" t="str">
        <f>IF(B69&lt;&gt;"",VLOOKUP(B69,[0]!podaci,14,FALSE),"")</f>
        <v/>
      </c>
      <c r="P69" s="99" t="str">
        <f>IF(B69&lt;&gt;"",VLOOKUP(B69,[0]!podaci,15,FALSE),"")</f>
        <v/>
      </c>
      <c r="Q69" s="118" t="str">
        <f>IF(B69&lt;&gt;"",VLOOKUP(B69,[0]!podaci,16,FALSE),"")</f>
        <v/>
      </c>
      <c r="R69" s="14"/>
    </row>
    <row r="70" spans="1:18">
      <c r="A70" s="19">
        <f t="shared" si="1"/>
        <v>59</v>
      </c>
      <c r="B70" s="241"/>
      <c r="C70" s="21" t="str">
        <f>IF(B70&lt;&gt;"",VLOOKUP(B70,[0]!podaci,2,FALSE),"")</f>
        <v/>
      </c>
      <c r="D70" s="21" t="str">
        <f>IF(B70&lt;&gt;"",VLOOKUP(B70,[0]!podaci,3,FALSE),"")</f>
        <v/>
      </c>
      <c r="E70" s="114" t="str">
        <f>IF(B70&lt;&gt;"",VLOOKUP(B70,[0]!podaci,4,FALSE),"")</f>
        <v/>
      </c>
      <c r="F70" s="104" t="str">
        <f>IF(B70&lt;&gt;"",VLOOKUP(B70,[0]!podaci,5,FALSE),"")</f>
        <v/>
      </c>
      <c r="G70" s="108" t="str">
        <f>IF(B70&lt;&gt;"",VLOOKUP(B70,[0]!podaci,6,FALSE),"")</f>
        <v/>
      </c>
      <c r="H70" s="106" t="str">
        <f>IF(B70&lt;&gt;"",VLOOKUP(B70,[0]!podaci,7,FALSE),"")</f>
        <v/>
      </c>
      <c r="I70" s="110" t="str">
        <f>IF(B70&lt;&gt;"",VLOOKUP(B70,[0]!podaci,8,FALSE),"")</f>
        <v/>
      </c>
      <c r="J70" s="104" t="str">
        <f>IF(B70&lt;&gt;"",VLOOKUP(B70,[0]!podaci,9,FALSE),"")</f>
        <v/>
      </c>
      <c r="K70" s="108" t="str">
        <f>IF(B70&lt;&gt;"",VLOOKUP(B70,[0]!podaci,10,FALSE),"")</f>
        <v/>
      </c>
      <c r="L70" s="99" t="str">
        <f>IF(B70&lt;&gt;"",VLOOKUP(B70,[0]!podaci,11,FALSE),"")</f>
        <v/>
      </c>
      <c r="M70" s="104" t="str">
        <f>IF(B70&lt;&gt;"",VLOOKUP(B70,[0]!podaci,12,FALSE),"")</f>
        <v/>
      </c>
      <c r="N70" s="21" t="str">
        <f>IF(B70&lt;&gt;"",VLOOKUP(B70,[0]!podaci,13,FALSE),"")</f>
        <v/>
      </c>
      <c r="O70" s="110" t="str">
        <f>IF(B70&lt;&gt;"",VLOOKUP(B70,[0]!podaci,14,FALSE),"")</f>
        <v/>
      </c>
      <c r="P70" s="99" t="str">
        <f>IF(B70&lt;&gt;"",VLOOKUP(B70,[0]!podaci,15,FALSE),"")</f>
        <v/>
      </c>
      <c r="Q70" s="118" t="str">
        <f>IF(B70&lt;&gt;"",VLOOKUP(B70,[0]!podaci,16,FALSE),"")</f>
        <v/>
      </c>
      <c r="R70" s="14"/>
    </row>
    <row r="71" spans="1:18">
      <c r="A71" s="19">
        <f t="shared" si="1"/>
        <v>60</v>
      </c>
      <c r="B71" s="241"/>
      <c r="C71" s="21" t="str">
        <f>IF(B71&lt;&gt;"",VLOOKUP(B71,[0]!podaci,2,FALSE),"")</f>
        <v/>
      </c>
      <c r="D71" s="21" t="str">
        <f>IF(B71&lt;&gt;"",VLOOKUP(B71,[0]!podaci,3,FALSE),"")</f>
        <v/>
      </c>
      <c r="E71" s="114" t="str">
        <f>IF(B71&lt;&gt;"",VLOOKUP(B71,[0]!podaci,4,FALSE),"")</f>
        <v/>
      </c>
      <c r="F71" s="104" t="str">
        <f>IF(B71&lt;&gt;"",VLOOKUP(B71,[0]!podaci,5,FALSE),"")</f>
        <v/>
      </c>
      <c r="G71" s="108" t="str">
        <f>IF(B71&lt;&gt;"",VLOOKUP(B71,[0]!podaci,6,FALSE),"")</f>
        <v/>
      </c>
      <c r="H71" s="106" t="str">
        <f>IF(B71&lt;&gt;"",VLOOKUP(B71,[0]!podaci,7,FALSE),"")</f>
        <v/>
      </c>
      <c r="I71" s="110" t="str">
        <f>IF(B71&lt;&gt;"",VLOOKUP(B71,[0]!podaci,8,FALSE),"")</f>
        <v/>
      </c>
      <c r="J71" s="104" t="str">
        <f>IF(B71&lt;&gt;"",VLOOKUP(B71,[0]!podaci,9,FALSE),"")</f>
        <v/>
      </c>
      <c r="K71" s="108" t="str">
        <f>IF(B71&lt;&gt;"",VLOOKUP(B71,[0]!podaci,10,FALSE),"")</f>
        <v/>
      </c>
      <c r="L71" s="99" t="str">
        <f>IF(B71&lt;&gt;"",VLOOKUP(B71,[0]!podaci,11,FALSE),"")</f>
        <v/>
      </c>
      <c r="M71" s="104" t="str">
        <f>IF(B71&lt;&gt;"",VLOOKUP(B71,[0]!podaci,12,FALSE),"")</f>
        <v/>
      </c>
      <c r="N71" s="21" t="str">
        <f>IF(B71&lt;&gt;"",VLOOKUP(B71,[0]!podaci,13,FALSE),"")</f>
        <v/>
      </c>
      <c r="O71" s="110" t="str">
        <f>IF(B71&lt;&gt;"",VLOOKUP(B71,[0]!podaci,14,FALSE),"")</f>
        <v/>
      </c>
      <c r="P71" s="99" t="str">
        <f>IF(B71&lt;&gt;"",VLOOKUP(B71,[0]!podaci,15,FALSE),"")</f>
        <v/>
      </c>
      <c r="Q71" s="118" t="str">
        <f>IF(B71&lt;&gt;"",VLOOKUP(B71,[0]!podaci,16,FALSE),"")</f>
        <v/>
      </c>
      <c r="R71" s="14"/>
    </row>
    <row r="72" spans="1:18">
      <c r="A72" s="19">
        <f t="shared" si="1"/>
        <v>61</v>
      </c>
      <c r="B72" s="241"/>
      <c r="C72" s="21" t="str">
        <f>IF(B72&lt;&gt;"",VLOOKUP(B72,[0]!podaci,2,FALSE),"")</f>
        <v/>
      </c>
      <c r="D72" s="21" t="str">
        <f>IF(B72&lt;&gt;"",VLOOKUP(B72,[0]!podaci,3,FALSE),"")</f>
        <v/>
      </c>
      <c r="E72" s="114" t="str">
        <f>IF(B72&lt;&gt;"",VLOOKUP(B72,[0]!podaci,4,FALSE),"")</f>
        <v/>
      </c>
      <c r="F72" s="104" t="str">
        <f>IF(B72&lt;&gt;"",VLOOKUP(B72,[0]!podaci,5,FALSE),"")</f>
        <v/>
      </c>
      <c r="G72" s="108" t="str">
        <f>IF(B72&lt;&gt;"",VLOOKUP(B72,[0]!podaci,6,FALSE),"")</f>
        <v/>
      </c>
      <c r="H72" s="106" t="str">
        <f>IF(B72&lt;&gt;"",VLOOKUP(B72,[0]!podaci,7,FALSE),"")</f>
        <v/>
      </c>
      <c r="I72" s="110" t="str">
        <f>IF(B72&lt;&gt;"",VLOOKUP(B72,[0]!podaci,8,FALSE),"")</f>
        <v/>
      </c>
      <c r="J72" s="104" t="str">
        <f>IF(B72&lt;&gt;"",VLOOKUP(B72,[0]!podaci,9,FALSE),"")</f>
        <v/>
      </c>
      <c r="K72" s="108" t="str">
        <f>IF(B72&lt;&gt;"",VLOOKUP(B72,[0]!podaci,10,FALSE),"")</f>
        <v/>
      </c>
      <c r="L72" s="99" t="str">
        <f>IF(B72&lt;&gt;"",VLOOKUP(B72,[0]!podaci,11,FALSE),"")</f>
        <v/>
      </c>
      <c r="M72" s="104" t="str">
        <f>IF(B72&lt;&gt;"",VLOOKUP(B72,[0]!podaci,12,FALSE),"")</f>
        <v/>
      </c>
      <c r="N72" s="21" t="str">
        <f>IF(B72&lt;&gt;"",VLOOKUP(B72,[0]!podaci,13,FALSE),"")</f>
        <v/>
      </c>
      <c r="O72" s="110" t="str">
        <f>IF(B72&lt;&gt;"",VLOOKUP(B72,[0]!podaci,14,FALSE),"")</f>
        <v/>
      </c>
      <c r="P72" s="99" t="str">
        <f>IF(B72&lt;&gt;"",VLOOKUP(B72,[0]!podaci,15,FALSE),"")</f>
        <v/>
      </c>
      <c r="Q72" s="118" t="str">
        <f>IF(B72&lt;&gt;"",VLOOKUP(B72,[0]!podaci,16,FALSE),"")</f>
        <v/>
      </c>
      <c r="R72" s="14"/>
    </row>
    <row r="73" spans="1:18">
      <c r="A73" s="19">
        <f t="shared" si="1"/>
        <v>62</v>
      </c>
      <c r="B73" s="241"/>
      <c r="C73" s="21" t="str">
        <f>IF(B73&lt;&gt;"",VLOOKUP(B73,[0]!podaci,2,FALSE),"")</f>
        <v/>
      </c>
      <c r="D73" s="21" t="str">
        <f>IF(B73&lt;&gt;"",VLOOKUP(B73,[0]!podaci,3,FALSE),"")</f>
        <v/>
      </c>
      <c r="E73" s="114" t="str">
        <f>IF(B73&lt;&gt;"",VLOOKUP(B73,[0]!podaci,4,FALSE),"")</f>
        <v/>
      </c>
      <c r="F73" s="104" t="str">
        <f>IF(B73&lt;&gt;"",VLOOKUP(B73,[0]!podaci,5,FALSE),"")</f>
        <v/>
      </c>
      <c r="G73" s="108" t="str">
        <f>IF(B73&lt;&gt;"",VLOOKUP(B73,[0]!podaci,6,FALSE),"")</f>
        <v/>
      </c>
      <c r="H73" s="106" t="str">
        <f>IF(B73&lt;&gt;"",VLOOKUP(B73,[0]!podaci,7,FALSE),"")</f>
        <v/>
      </c>
      <c r="I73" s="110" t="str">
        <f>IF(B73&lt;&gt;"",VLOOKUP(B73,[0]!podaci,8,FALSE),"")</f>
        <v/>
      </c>
      <c r="J73" s="104" t="str">
        <f>IF(B73&lt;&gt;"",VLOOKUP(B73,[0]!podaci,9,FALSE),"")</f>
        <v/>
      </c>
      <c r="K73" s="108" t="str">
        <f>IF(B73&lt;&gt;"",VLOOKUP(B73,[0]!podaci,10,FALSE),"")</f>
        <v/>
      </c>
      <c r="L73" s="99" t="str">
        <f>IF(B73&lt;&gt;"",VLOOKUP(B73,[0]!podaci,11,FALSE),"")</f>
        <v/>
      </c>
      <c r="M73" s="104" t="str">
        <f>IF(B73&lt;&gt;"",VLOOKUP(B73,[0]!podaci,12,FALSE),"")</f>
        <v/>
      </c>
      <c r="N73" s="21" t="str">
        <f>IF(B73&lt;&gt;"",VLOOKUP(B73,[0]!podaci,13,FALSE),"")</f>
        <v/>
      </c>
      <c r="O73" s="110" t="str">
        <f>IF(B73&lt;&gt;"",VLOOKUP(B73,[0]!podaci,14,FALSE),"")</f>
        <v/>
      </c>
      <c r="P73" s="99" t="str">
        <f>IF(B73&lt;&gt;"",VLOOKUP(B73,[0]!podaci,15,FALSE),"")</f>
        <v/>
      </c>
      <c r="Q73" s="118" t="str">
        <f>IF(B73&lt;&gt;"",VLOOKUP(B73,[0]!podaci,16,FALSE),"")</f>
        <v/>
      </c>
      <c r="R73" s="14"/>
    </row>
    <row r="74" spans="1:18">
      <c r="A74" s="19">
        <f t="shared" si="1"/>
        <v>63</v>
      </c>
      <c r="B74" s="241"/>
      <c r="C74" s="21" t="str">
        <f>IF(B74&lt;&gt;"",VLOOKUP(B74,[0]!podaci,2,FALSE),"")</f>
        <v/>
      </c>
      <c r="D74" s="21" t="str">
        <f>IF(B74&lt;&gt;"",VLOOKUP(B74,[0]!podaci,3,FALSE),"")</f>
        <v/>
      </c>
      <c r="E74" s="114" t="str">
        <f>IF(B74&lt;&gt;"",VLOOKUP(B74,[0]!podaci,4,FALSE),"")</f>
        <v/>
      </c>
      <c r="F74" s="104" t="str">
        <f>IF(B74&lt;&gt;"",VLOOKUP(B74,[0]!podaci,5,FALSE),"")</f>
        <v/>
      </c>
      <c r="G74" s="108" t="str">
        <f>IF(B74&lt;&gt;"",VLOOKUP(B74,[0]!podaci,6,FALSE),"")</f>
        <v/>
      </c>
      <c r="H74" s="106" t="str">
        <f>IF(B74&lt;&gt;"",VLOOKUP(B74,[0]!podaci,7,FALSE),"")</f>
        <v/>
      </c>
      <c r="I74" s="110" t="str">
        <f>IF(B74&lt;&gt;"",VLOOKUP(B74,[0]!podaci,8,FALSE),"")</f>
        <v/>
      </c>
      <c r="J74" s="104" t="str">
        <f>IF(B74&lt;&gt;"",VLOOKUP(B74,[0]!podaci,9,FALSE),"")</f>
        <v/>
      </c>
      <c r="K74" s="108" t="str">
        <f>IF(B74&lt;&gt;"",VLOOKUP(B74,[0]!podaci,10,FALSE),"")</f>
        <v/>
      </c>
      <c r="L74" s="99" t="str">
        <f>IF(B74&lt;&gt;"",VLOOKUP(B74,[0]!podaci,11,FALSE),"")</f>
        <v/>
      </c>
      <c r="M74" s="104" t="str">
        <f>IF(B74&lt;&gt;"",VLOOKUP(B74,[0]!podaci,12,FALSE),"")</f>
        <v/>
      </c>
      <c r="N74" s="21" t="str">
        <f>IF(B74&lt;&gt;"",VLOOKUP(B74,[0]!podaci,13,FALSE),"")</f>
        <v/>
      </c>
      <c r="O74" s="110" t="str">
        <f>IF(B74&lt;&gt;"",VLOOKUP(B74,[0]!podaci,14,FALSE),"")</f>
        <v/>
      </c>
      <c r="P74" s="99" t="str">
        <f>IF(B74&lt;&gt;"",VLOOKUP(B74,[0]!podaci,15,FALSE),"")</f>
        <v/>
      </c>
      <c r="Q74" s="118" t="str">
        <f>IF(B74&lt;&gt;"",VLOOKUP(B74,[0]!podaci,16,FALSE),"")</f>
        <v/>
      </c>
      <c r="R74" s="14"/>
    </row>
    <row r="75" spans="1:18" ht="13.5" thickBot="1">
      <c r="A75" s="87">
        <f t="shared" si="1"/>
        <v>64</v>
      </c>
      <c r="B75" s="243"/>
      <c r="C75" s="98" t="str">
        <f>IF(B75&lt;&gt;"",VLOOKUP(B75,[0]!podaci,2,FALSE),"")</f>
        <v/>
      </c>
      <c r="D75" s="98" t="str">
        <f>IF(B75&lt;&gt;"",VLOOKUP(B75,[0]!podaci,3,FALSE),"")</f>
        <v/>
      </c>
      <c r="E75" s="126" t="str">
        <f>IF(B75&lt;&gt;"",VLOOKUP(B75,[0]!podaci,4,FALSE),"")</f>
        <v/>
      </c>
      <c r="F75" s="107" t="str">
        <f>IF(B75&lt;&gt;"",VLOOKUP(B75,[0]!podaci,5,FALSE),"")</f>
        <v/>
      </c>
      <c r="G75" s="109" t="str">
        <f>IF(B75&lt;&gt;"",VLOOKUP(B75,[0]!podaci,6,FALSE),"")</f>
        <v/>
      </c>
      <c r="H75" s="107" t="str">
        <f>IF(B75&lt;&gt;"",VLOOKUP(B75,[0]!podaci,7,FALSE),"")</f>
        <v/>
      </c>
      <c r="I75" s="111" t="str">
        <f>IF(B75&lt;&gt;"",VLOOKUP(B75,[0]!podaci,8,FALSE),"")</f>
        <v/>
      </c>
      <c r="J75" s="105" t="str">
        <f>IF(B75&lt;&gt;"",VLOOKUP(B75,[0]!podaci,9,FALSE),"")</f>
        <v/>
      </c>
      <c r="K75" s="109" t="str">
        <f>IF(B75&lt;&gt;"",VLOOKUP(B75,[0]!podaci,10,FALSE),"")</f>
        <v/>
      </c>
      <c r="L75" s="100" t="str">
        <f>IF(B75&lt;&gt;"",VLOOKUP(B75,[0]!podaci,11,FALSE),"")</f>
        <v/>
      </c>
      <c r="M75" s="105" t="str">
        <f>IF(B75&lt;&gt;"",VLOOKUP(B75,[0]!podaci,12,FALSE),"")</f>
        <v/>
      </c>
      <c r="N75" s="98" t="str">
        <f>IF(B75&lt;&gt;"",VLOOKUP(B75,[0]!podaci,13,FALSE),"")</f>
        <v/>
      </c>
      <c r="O75" s="111" t="str">
        <f>IF(B75&lt;&gt;"",VLOOKUP(B75,[0]!podaci,14,FALSE),"")</f>
        <v/>
      </c>
      <c r="P75" s="100" t="str">
        <f>IF(B75&lt;&gt;"",VLOOKUP(B75,[0]!podaci,15,FALSE),"")</f>
        <v/>
      </c>
      <c r="Q75" s="119" t="str">
        <f>IF(B75&lt;&gt;"",VLOOKUP(B75,[0]!podaci,16,FALSE),"")</f>
        <v/>
      </c>
      <c r="R75" s="14"/>
    </row>
    <row r="76" spans="1:18">
      <c r="A76" s="23">
        <f t="shared" si="1"/>
        <v>65</v>
      </c>
      <c r="B76" s="244"/>
      <c r="C76" s="122"/>
      <c r="D76" s="24"/>
      <c r="E76" s="90"/>
      <c r="F76" s="123"/>
      <c r="G76" s="50"/>
      <c r="H76" s="123"/>
      <c r="I76" s="50"/>
      <c r="J76" s="123"/>
      <c r="K76" s="50"/>
      <c r="L76" s="51"/>
      <c r="M76" s="52"/>
      <c r="N76" s="53"/>
      <c r="O76" s="112"/>
      <c r="P76" s="124"/>
      <c r="Q76" s="47"/>
      <c r="R76" s="14"/>
    </row>
    <row r="77" spans="1:18">
      <c r="A77" s="19">
        <f t="shared" si="1"/>
        <v>66</v>
      </c>
      <c r="B77" s="241"/>
      <c r="C77" s="21"/>
      <c r="D77" s="22"/>
      <c r="E77" s="34"/>
      <c r="F77" s="46"/>
      <c r="G77" s="42"/>
      <c r="H77" s="46"/>
      <c r="I77" s="42"/>
      <c r="J77" s="46"/>
      <c r="K77" s="42"/>
      <c r="L77" s="43"/>
      <c r="M77" s="44"/>
      <c r="N77" s="45"/>
      <c r="O77" s="113"/>
      <c r="P77" s="120"/>
      <c r="Q77" s="48"/>
      <c r="R77" s="14"/>
    </row>
    <row r="78" spans="1:18">
      <c r="A78" s="19">
        <f t="shared" si="1"/>
        <v>67</v>
      </c>
      <c r="B78" s="241"/>
      <c r="C78" s="21"/>
      <c r="D78" s="22"/>
      <c r="E78" s="34"/>
      <c r="F78" s="46"/>
      <c r="G78" s="42"/>
      <c r="H78" s="46"/>
      <c r="I78" s="42"/>
      <c r="J78" s="46"/>
      <c r="K78" s="42"/>
      <c r="L78" s="43"/>
      <c r="M78" s="44"/>
      <c r="N78" s="45"/>
      <c r="O78" s="113"/>
      <c r="P78" s="120"/>
      <c r="Q78" s="48"/>
      <c r="R78" s="14"/>
    </row>
    <row r="79" spans="1:18">
      <c r="A79" s="19">
        <f t="shared" si="1"/>
        <v>68</v>
      </c>
      <c r="B79" s="241"/>
      <c r="C79" s="21"/>
      <c r="D79" s="22"/>
      <c r="E79" s="34"/>
      <c r="F79" s="46"/>
      <c r="G79" s="42"/>
      <c r="H79" s="46"/>
      <c r="I79" s="42"/>
      <c r="J79" s="46"/>
      <c r="K79" s="42"/>
      <c r="L79" s="43"/>
      <c r="M79" s="44"/>
      <c r="N79" s="45"/>
      <c r="O79" s="113"/>
      <c r="P79" s="120"/>
      <c r="Q79" s="48"/>
      <c r="R79" s="14"/>
    </row>
    <row r="80" spans="1:18">
      <c r="A80" s="19">
        <f t="shared" si="1"/>
        <v>69</v>
      </c>
      <c r="B80" s="241"/>
      <c r="C80" s="21"/>
      <c r="D80" s="22"/>
      <c r="E80" s="34"/>
      <c r="F80" s="46"/>
      <c r="G80" s="42"/>
      <c r="H80" s="46"/>
      <c r="I80" s="42"/>
      <c r="J80" s="46"/>
      <c r="K80" s="42"/>
      <c r="L80" s="43"/>
      <c r="M80" s="44"/>
      <c r="N80" s="45"/>
      <c r="O80" s="113"/>
      <c r="P80" s="120"/>
      <c r="Q80" s="48"/>
      <c r="R80" s="14"/>
    </row>
    <row r="81" spans="1:18">
      <c r="A81" s="19">
        <f t="shared" si="1"/>
        <v>70</v>
      </c>
      <c r="B81" s="241"/>
      <c r="C81" s="21"/>
      <c r="D81" s="22"/>
      <c r="E81" s="34"/>
      <c r="F81" s="46"/>
      <c r="G81" s="42"/>
      <c r="H81" s="46"/>
      <c r="I81" s="42"/>
      <c r="J81" s="46"/>
      <c r="K81" s="42"/>
      <c r="L81" s="43"/>
      <c r="M81" s="44"/>
      <c r="N81" s="45"/>
      <c r="O81" s="113"/>
      <c r="P81" s="120"/>
      <c r="Q81" s="48"/>
      <c r="R81" s="14"/>
    </row>
    <row r="82" spans="1:18">
      <c r="A82" s="19">
        <f t="shared" si="1"/>
        <v>71</v>
      </c>
      <c r="B82" s="241"/>
      <c r="C82" s="21"/>
      <c r="D82" s="22"/>
      <c r="E82" s="34"/>
      <c r="F82" s="46"/>
      <c r="G82" s="42"/>
      <c r="H82" s="46"/>
      <c r="I82" s="42"/>
      <c r="J82" s="46"/>
      <c r="K82" s="42"/>
      <c r="L82" s="43"/>
      <c r="M82" s="44"/>
      <c r="N82" s="45"/>
      <c r="O82" s="113"/>
      <c r="P82" s="120"/>
      <c r="Q82" s="48"/>
      <c r="R82" s="14"/>
    </row>
    <row r="83" spans="1:18">
      <c r="A83" s="19">
        <f t="shared" si="1"/>
        <v>72</v>
      </c>
      <c r="B83" s="241"/>
      <c r="C83" s="21"/>
      <c r="D83" s="22"/>
      <c r="E83" s="34"/>
      <c r="F83" s="46"/>
      <c r="G83" s="42"/>
      <c r="H83" s="46"/>
      <c r="I83" s="42"/>
      <c r="J83" s="46"/>
      <c r="K83" s="42"/>
      <c r="L83" s="43"/>
      <c r="M83" s="44"/>
      <c r="N83" s="45"/>
      <c r="O83" s="113"/>
      <c r="P83" s="120"/>
      <c r="Q83" s="48"/>
      <c r="R83" s="14"/>
    </row>
    <row r="84" spans="1:18">
      <c r="A84" s="19">
        <f t="shared" si="1"/>
        <v>73</v>
      </c>
      <c r="B84" s="241"/>
      <c r="C84" s="21"/>
      <c r="D84" s="22"/>
      <c r="E84" s="34"/>
      <c r="F84" s="46"/>
      <c r="G84" s="42"/>
      <c r="H84" s="46"/>
      <c r="I84" s="42"/>
      <c r="J84" s="46"/>
      <c r="K84" s="42"/>
      <c r="L84" s="43"/>
      <c r="M84" s="44"/>
      <c r="N84" s="45"/>
      <c r="O84" s="113"/>
      <c r="P84" s="120"/>
      <c r="Q84" s="48"/>
      <c r="R84" s="14"/>
    </row>
    <row r="85" spans="1:18">
      <c r="A85" s="19">
        <f t="shared" si="1"/>
        <v>74</v>
      </c>
      <c r="B85" s="241"/>
      <c r="C85" s="21"/>
      <c r="D85" s="22"/>
      <c r="E85" s="34"/>
      <c r="F85" s="46"/>
      <c r="G85" s="42"/>
      <c r="H85" s="46"/>
      <c r="I85" s="42"/>
      <c r="J85" s="46"/>
      <c r="K85" s="42"/>
      <c r="L85" s="43"/>
      <c r="M85" s="44"/>
      <c r="N85" s="45"/>
      <c r="O85" s="113"/>
      <c r="P85" s="120"/>
      <c r="Q85" s="48"/>
      <c r="R85" s="14"/>
    </row>
    <row r="86" spans="1:18" ht="13.5" thickBot="1">
      <c r="A86" s="19">
        <f t="shared" si="1"/>
        <v>75</v>
      </c>
      <c r="B86" s="241"/>
      <c r="C86" s="21" t="str">
        <f>IF(B86&lt;&gt;"",VLOOKUP(B86,[0]!podaci,2,FALSE),"")</f>
        <v/>
      </c>
      <c r="D86" s="22"/>
      <c r="E86" s="34"/>
      <c r="F86" s="46"/>
      <c r="G86" s="42"/>
      <c r="H86" s="46"/>
      <c r="I86" s="42"/>
      <c r="J86" s="46"/>
      <c r="K86" s="42"/>
      <c r="L86" s="43"/>
      <c r="M86" s="44"/>
      <c r="N86" s="45"/>
      <c r="O86" s="113"/>
      <c r="P86" s="102"/>
      <c r="Q86" s="48"/>
      <c r="R86" s="14"/>
    </row>
    <row r="87" spans="1:18">
      <c r="A87" s="25"/>
      <c r="B87" s="26"/>
      <c r="C87" s="27"/>
      <c r="D87" s="27"/>
      <c r="E87" s="28"/>
      <c r="F87" s="29"/>
      <c r="G87" s="25"/>
      <c r="H87" s="29"/>
      <c r="I87" s="25"/>
      <c r="J87" s="29"/>
      <c r="K87" s="25"/>
      <c r="L87" s="29"/>
      <c r="M87" s="25"/>
      <c r="N87" s="29"/>
      <c r="O87" s="32"/>
      <c r="P87" s="29"/>
      <c r="Q87" s="33"/>
    </row>
    <row r="88" spans="1:18">
      <c r="A88" s="30"/>
      <c r="B88" s="30"/>
      <c r="C88" s="30"/>
      <c r="D88" s="30"/>
      <c r="E88" s="31"/>
      <c r="F88" s="29"/>
      <c r="G88" s="25"/>
      <c r="H88" s="29"/>
      <c r="I88" s="25"/>
      <c r="J88" s="29"/>
      <c r="K88" s="25"/>
      <c r="L88" s="29"/>
      <c r="M88" s="25"/>
      <c r="N88" s="29"/>
      <c r="O88" s="25"/>
      <c r="P88" s="29"/>
      <c r="Q88" s="33"/>
    </row>
    <row r="89" spans="1:18" ht="60" customHeight="1">
      <c r="B89" s="11"/>
      <c r="C89" s="11"/>
      <c r="D89" s="11"/>
      <c r="E89" s="374" t="s">
        <v>42</v>
      </c>
      <c r="F89" s="374"/>
      <c r="G89" s="374"/>
      <c r="H89" s="15"/>
      <c r="I89" s="15"/>
      <c r="J89" s="91" t="s">
        <v>43</v>
      </c>
      <c r="K89" s="91" t="s">
        <v>44</v>
      </c>
      <c r="L89" s="91" t="s">
        <v>45</v>
      </c>
      <c r="M89" s="91" t="s">
        <v>46</v>
      </c>
    </row>
    <row r="90" spans="1:18">
      <c r="B90" s="11"/>
      <c r="C90" s="11" t="s">
        <v>47</v>
      </c>
      <c r="D90" s="3"/>
      <c r="E90" s="92"/>
      <c r="F90" s="92" t="s">
        <v>48</v>
      </c>
      <c r="G90" s="15"/>
      <c r="H90" s="93" t="s">
        <v>49</v>
      </c>
      <c r="I90" s="94"/>
      <c r="J90" s="95"/>
      <c r="K90" s="95"/>
      <c r="L90" s="44"/>
      <c r="M90" s="45"/>
      <c r="O90" s="375" t="s">
        <v>50</v>
      </c>
      <c r="P90" s="375"/>
    </row>
    <row r="91" spans="1:18">
      <c r="B91" s="11"/>
      <c r="C91" s="11"/>
      <c r="D91" s="11"/>
      <c r="E91" s="92"/>
      <c r="F91" s="92" t="s">
        <v>48</v>
      </c>
      <c r="G91" s="15"/>
      <c r="H91" s="93" t="s">
        <v>51</v>
      </c>
      <c r="I91" s="96"/>
      <c r="J91" s="44"/>
      <c r="K91" s="44"/>
      <c r="L91" s="44"/>
      <c r="M91" s="45"/>
      <c r="O91" s="97"/>
      <c r="P91" s="97"/>
      <c r="Q91" s="7"/>
    </row>
    <row r="92" spans="1:18">
      <c r="B92" s="11"/>
      <c r="C92" s="11"/>
      <c r="D92" s="4"/>
      <c r="E92" s="4"/>
      <c r="F92" s="2"/>
    </row>
    <row r="93" spans="1:18">
      <c r="G93" s="117" t="s">
        <v>54</v>
      </c>
      <c r="H93" t="s">
        <v>55</v>
      </c>
    </row>
    <row r="94" spans="1:18">
      <c r="E94" t="s">
        <v>62</v>
      </c>
    </row>
  </sheetData>
  <mergeCells count="25">
    <mergeCell ref="A2:C2"/>
    <mergeCell ref="E2:H2"/>
    <mergeCell ref="Q9:Q10"/>
    <mergeCell ref="J4:L4"/>
    <mergeCell ref="M4:O4"/>
    <mergeCell ref="J5:L5"/>
    <mergeCell ref="M5:P5"/>
    <mergeCell ref="E6:J7"/>
    <mergeCell ref="J2:L2"/>
    <mergeCell ref="M2:O2"/>
    <mergeCell ref="A3:C3"/>
    <mergeCell ref="E3:H3"/>
    <mergeCell ref="J3:L3"/>
    <mergeCell ref="A9:A10"/>
    <mergeCell ref="B9:B10"/>
    <mergeCell ref="C9:C10"/>
    <mergeCell ref="D9:D10"/>
    <mergeCell ref="E9:E10"/>
    <mergeCell ref="E89:G89"/>
    <mergeCell ref="O90:P90"/>
    <mergeCell ref="F9:G9"/>
    <mergeCell ref="H9:I9"/>
    <mergeCell ref="J9:K9"/>
    <mergeCell ref="M9:O9"/>
    <mergeCell ref="P9:P10"/>
  </mergeCells>
  <pageMargins left="0.42" right="0.37" top="0.94" bottom="0.26" header="0.32" footer="0.18"/>
  <pageSetup scale="8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4"/>
  <sheetViews>
    <sheetView workbookViewId="0">
      <selection activeCell="B11" sqref="B11"/>
    </sheetView>
  </sheetViews>
  <sheetFormatPr defaultRowHeight="12.75"/>
  <cols>
    <col min="1" max="1" width="6.28515625" customWidth="1"/>
    <col min="2" max="2" width="7.140625" customWidth="1"/>
    <col min="3" max="3" width="7" customWidth="1"/>
    <col min="4" max="4" width="6.7109375" customWidth="1"/>
    <col min="5" max="5" width="22" customWidth="1"/>
    <col min="12" max="12" width="9.85546875" customWidth="1"/>
  </cols>
  <sheetData>
    <row r="1" spans="1:18">
      <c r="A1" s="18" t="s">
        <v>0</v>
      </c>
      <c r="B1" s="18"/>
      <c r="C1" s="18"/>
      <c r="D1" s="1"/>
      <c r="E1" s="1"/>
      <c r="F1" s="2"/>
    </row>
    <row r="2" spans="1:18">
      <c r="A2" s="334" t="s">
        <v>1</v>
      </c>
      <c r="B2" s="334"/>
      <c r="C2" s="334"/>
      <c r="D2" s="4"/>
      <c r="E2" s="347" t="s">
        <v>2</v>
      </c>
      <c r="F2" s="347"/>
      <c r="G2" s="347"/>
      <c r="H2" s="347"/>
      <c r="J2" s="334" t="s">
        <v>3</v>
      </c>
      <c r="K2" s="334"/>
      <c r="L2" s="334"/>
      <c r="M2" s="348" t="s">
        <v>56</v>
      </c>
      <c r="N2" s="348"/>
      <c r="O2" s="348"/>
    </row>
    <row r="3" spans="1:18">
      <c r="A3" s="334" t="s">
        <v>4</v>
      </c>
      <c r="B3" s="334"/>
      <c r="C3" s="334"/>
      <c r="D3" s="1"/>
      <c r="E3" s="347" t="s">
        <v>5</v>
      </c>
      <c r="F3" s="347"/>
      <c r="G3" s="347"/>
      <c r="H3" s="347"/>
      <c r="J3" s="349" t="s">
        <v>6</v>
      </c>
      <c r="K3" s="349"/>
      <c r="L3" s="349"/>
      <c r="M3" s="16">
        <v>5</v>
      </c>
      <c r="N3" s="17" t="s">
        <v>7</v>
      </c>
    </row>
    <row r="4" spans="1:18">
      <c r="A4" s="3"/>
      <c r="B4" s="3"/>
      <c r="C4" s="3"/>
      <c r="D4" s="1"/>
      <c r="E4" s="5"/>
      <c r="F4" s="5"/>
      <c r="G4" s="5"/>
      <c r="H4" s="5"/>
      <c r="J4" s="334" t="s">
        <v>8</v>
      </c>
      <c r="K4" s="334"/>
      <c r="L4" s="334"/>
      <c r="M4" s="350" t="s">
        <v>9</v>
      </c>
      <c r="N4" s="350"/>
      <c r="O4" s="350"/>
    </row>
    <row r="5" spans="1:18">
      <c r="A5" s="3"/>
      <c r="B5" s="1"/>
      <c r="C5" s="1"/>
      <c r="D5" s="1"/>
      <c r="E5" s="5"/>
      <c r="F5" s="6"/>
      <c r="G5" s="7"/>
      <c r="J5" s="334" t="s">
        <v>40</v>
      </c>
      <c r="K5" s="334"/>
      <c r="L5" s="334"/>
      <c r="M5" s="348" t="s">
        <v>63</v>
      </c>
      <c r="N5" s="346"/>
      <c r="O5" s="346"/>
      <c r="P5" s="346"/>
    </row>
    <row r="6" spans="1:18">
      <c r="B6" s="1"/>
      <c r="C6" s="1"/>
      <c r="D6" s="1"/>
      <c r="E6" s="351" t="s">
        <v>41</v>
      </c>
      <c r="F6" s="351"/>
      <c r="G6" s="351"/>
      <c r="H6" s="351"/>
      <c r="I6" s="351"/>
      <c r="J6" s="351"/>
      <c r="M6" s="7"/>
      <c r="N6" s="8"/>
      <c r="O6" s="7"/>
      <c r="Q6" s="10"/>
    </row>
    <row r="7" spans="1:18" ht="15.75">
      <c r="B7" s="11"/>
      <c r="C7" s="11"/>
      <c r="D7" s="4"/>
      <c r="E7" s="351"/>
      <c r="F7" s="351"/>
      <c r="G7" s="351"/>
      <c r="H7" s="351"/>
      <c r="I7" s="351"/>
      <c r="J7" s="351"/>
      <c r="K7" s="9"/>
      <c r="L7" s="12"/>
    </row>
    <row r="8" spans="1:18" ht="13.5" thickBot="1">
      <c r="B8" s="11"/>
      <c r="C8" s="11"/>
      <c r="D8" s="4"/>
      <c r="E8" s="4"/>
      <c r="F8" s="2"/>
    </row>
    <row r="9" spans="1:18">
      <c r="A9" s="354" t="s">
        <v>10</v>
      </c>
      <c r="B9" s="356" t="s">
        <v>11</v>
      </c>
      <c r="C9" s="358" t="s">
        <v>12</v>
      </c>
      <c r="D9" s="360" t="s">
        <v>13</v>
      </c>
      <c r="E9" s="352" t="s">
        <v>14</v>
      </c>
      <c r="F9" s="335" t="s">
        <v>15</v>
      </c>
      <c r="G9" s="376"/>
      <c r="H9" s="370" t="s">
        <v>16</v>
      </c>
      <c r="I9" s="337"/>
      <c r="J9" s="335" t="s">
        <v>58</v>
      </c>
      <c r="K9" s="344"/>
      <c r="L9" s="41" t="s">
        <v>17</v>
      </c>
      <c r="M9" s="335" t="s">
        <v>18</v>
      </c>
      <c r="N9" s="336"/>
      <c r="O9" s="337"/>
      <c r="P9" s="377" t="s">
        <v>19</v>
      </c>
      <c r="Q9" s="379" t="s">
        <v>20</v>
      </c>
    </row>
    <row r="10" spans="1:18" ht="13.5" thickBot="1">
      <c r="A10" s="355"/>
      <c r="B10" s="357"/>
      <c r="C10" s="359"/>
      <c r="D10" s="361"/>
      <c r="E10" s="353"/>
      <c r="F10" s="35" t="s">
        <v>21</v>
      </c>
      <c r="G10" s="103" t="s">
        <v>22</v>
      </c>
      <c r="H10" s="83" t="s">
        <v>21</v>
      </c>
      <c r="I10" s="36" t="s">
        <v>22</v>
      </c>
      <c r="J10" s="37" t="s">
        <v>21</v>
      </c>
      <c r="K10" s="103" t="s">
        <v>22</v>
      </c>
      <c r="L10" s="38" t="s">
        <v>21</v>
      </c>
      <c r="M10" s="39" t="s">
        <v>23</v>
      </c>
      <c r="N10" s="40" t="s">
        <v>21</v>
      </c>
      <c r="O10" s="36" t="s">
        <v>22</v>
      </c>
      <c r="P10" s="378"/>
      <c r="Q10" s="380"/>
    </row>
    <row r="11" spans="1:18">
      <c r="A11" s="23">
        <v>1</v>
      </c>
      <c r="B11" s="167"/>
      <c r="C11" s="21" t="str">
        <f>IF(B11&lt;&gt;"",VLOOKUP(B11,[0]!podaci,2,FALSE),"")</f>
        <v/>
      </c>
      <c r="D11" s="21" t="str">
        <f>IF(B11&lt;&gt;"",VLOOKUP(B11,[0]!podaci,3,FALSE),"")</f>
        <v/>
      </c>
      <c r="E11" s="125" t="str">
        <f>IF(B11&lt;&gt;"",VLOOKUP(B11,[0]!podaci,4,FALSE),"")</f>
        <v/>
      </c>
      <c r="F11" s="104" t="str">
        <f>IF(B11&lt;&gt;"",VLOOKUP(B11,[0]!podaci,5,FALSE),"")</f>
        <v/>
      </c>
      <c r="G11" s="108" t="str">
        <f>IF(B11&lt;&gt;"",VLOOKUP(B11,[0]!podaci,6,FALSE),"")</f>
        <v/>
      </c>
      <c r="H11" s="106" t="str">
        <f>IF(B11&lt;&gt;"",VLOOKUP(B11,[0]!podaci,7,FALSE),"")</f>
        <v/>
      </c>
      <c r="I11" s="110" t="str">
        <f>IF(B11&lt;&gt;"",VLOOKUP(B11,[0]!podaci,8,FALSE),"")</f>
        <v/>
      </c>
      <c r="J11" s="104" t="str">
        <f>IF(B11&lt;&gt;"",VLOOKUP(B11,[0]!podaci,9,FALSE),"")</f>
        <v/>
      </c>
      <c r="K11" s="108" t="str">
        <f>IF(B11&lt;&gt;"",VLOOKUP(B11,[0]!podaci,10,FALSE),"")</f>
        <v/>
      </c>
      <c r="L11" s="99" t="str">
        <f>IF(B11&lt;&gt;"",VLOOKUP(B11,[0]!podaci,11,FALSE),"")</f>
        <v/>
      </c>
      <c r="M11" s="104" t="str">
        <f>IF(B11&lt;&gt;"",VLOOKUP(B11,[0]!podaci,12,FALSE),"")</f>
        <v/>
      </c>
      <c r="N11" s="21" t="str">
        <f>IF(B11&lt;&gt;"",VLOOKUP(B11,[0]!podaci,13,FALSE),"")</f>
        <v/>
      </c>
      <c r="O11" s="110" t="str">
        <f>IF(B11&lt;&gt;"",VLOOKUP(B11,[0]!podaci,14,FALSE),"")</f>
        <v/>
      </c>
      <c r="P11" s="101" t="str">
        <f>IF(B11&lt;&gt;"",VLOOKUP(B11,[0]!podaci,15,FALSE),"")</f>
        <v/>
      </c>
      <c r="Q11" s="127" t="str">
        <f>IF(B11&lt;&gt;"",VLOOKUP(B11,[0]!podaci,16,FALSE),"")</f>
        <v/>
      </c>
      <c r="R11" s="13"/>
    </row>
    <row r="12" spans="1:18" ht="11.25" customHeight="1">
      <c r="A12" s="19">
        <f t="shared" ref="A12:A61" si="0">A11+1</f>
        <v>2</v>
      </c>
      <c r="B12" s="167"/>
      <c r="C12" s="21" t="str">
        <f>IF(B12&lt;&gt;"",VLOOKUP(B12,[0]!podaci,2,FALSE),"")</f>
        <v/>
      </c>
      <c r="D12" s="21" t="str">
        <f>IF(B12&lt;&gt;"",VLOOKUP(B12,[0]!podaci,3,FALSE),"")</f>
        <v/>
      </c>
      <c r="E12" s="114" t="str">
        <f>IF(B12&lt;&gt;"",VLOOKUP(B12,[0]!podaci,4,FALSE),"")</f>
        <v/>
      </c>
      <c r="F12" s="104" t="str">
        <f>IF(B12&lt;&gt;"",VLOOKUP(B12,[0]!podaci,5,FALSE),"")</f>
        <v/>
      </c>
      <c r="G12" s="108" t="str">
        <f>IF(B12&lt;&gt;"",VLOOKUP(B12,[0]!podaci,6,FALSE),"")</f>
        <v/>
      </c>
      <c r="H12" s="106" t="str">
        <f>IF(B12&lt;&gt;"",VLOOKUP(B12,[0]!podaci,7,FALSE),"")</f>
        <v/>
      </c>
      <c r="I12" s="110" t="str">
        <f>IF(B12&lt;&gt;"",VLOOKUP(B12,[0]!podaci,8,FALSE),"")</f>
        <v/>
      </c>
      <c r="J12" s="104" t="str">
        <f>IF(B12&lt;&gt;"",VLOOKUP(B12,[0]!podaci,9,FALSE),"")</f>
        <v/>
      </c>
      <c r="K12" s="108" t="str">
        <f>IF(B12&lt;&gt;"",VLOOKUP(B12,[0]!podaci,10,FALSE),"")</f>
        <v/>
      </c>
      <c r="L12" s="99" t="str">
        <f>IF(B12&lt;&gt;"",VLOOKUP(B12,[0]!podaci,11,FALSE),"")</f>
        <v/>
      </c>
      <c r="M12" s="104" t="str">
        <f>IF(B12&lt;&gt;"",VLOOKUP(B12,[0]!podaci,12,FALSE),"")</f>
        <v/>
      </c>
      <c r="N12" s="21" t="str">
        <f>IF(B12&lt;&gt;"",VLOOKUP(B12,[0]!podaci,13,FALSE),"")</f>
        <v/>
      </c>
      <c r="O12" s="110" t="str">
        <f>IF(B12&lt;&gt;"",VLOOKUP(B12,[0]!podaci,14,FALSE),"")</f>
        <v/>
      </c>
      <c r="P12" s="99" t="str">
        <f>IF(B12&lt;&gt;"",VLOOKUP(B12,[0]!podaci,15,FALSE),"")</f>
        <v/>
      </c>
      <c r="Q12" s="118" t="str">
        <f>IF(B12&lt;&gt;"",VLOOKUP(B12,[0]!podaci,16,FALSE),"")</f>
        <v/>
      </c>
      <c r="R12" s="14"/>
    </row>
    <row r="13" spans="1:18">
      <c r="A13" s="19">
        <f t="shared" si="0"/>
        <v>3</v>
      </c>
      <c r="B13" s="167"/>
      <c r="C13" s="21" t="str">
        <f>IF(B13&lt;&gt;"",VLOOKUP(B13,[0]!podaci,2,FALSE),"")</f>
        <v/>
      </c>
      <c r="D13" s="21" t="str">
        <f>IF(B13&lt;&gt;"",VLOOKUP(B13,[0]!podaci,3,FALSE),"")</f>
        <v/>
      </c>
      <c r="E13" s="114" t="str">
        <f>IF(B13&lt;&gt;"",VLOOKUP(B13,[0]!podaci,4,FALSE),"")</f>
        <v/>
      </c>
      <c r="F13" s="104" t="str">
        <f>IF(B13&lt;&gt;"",VLOOKUP(B13,[0]!podaci,5,FALSE),"")</f>
        <v/>
      </c>
      <c r="G13" s="108" t="str">
        <f>IF(B13&lt;&gt;"",VLOOKUP(B13,[0]!podaci,6,FALSE),"")</f>
        <v/>
      </c>
      <c r="H13" s="106" t="str">
        <f>IF(B13&lt;&gt;"",VLOOKUP(B13,[0]!podaci,7,FALSE),"")</f>
        <v/>
      </c>
      <c r="I13" s="110" t="str">
        <f>IF(B13&lt;&gt;"",VLOOKUP(B13,[0]!podaci,8,FALSE),"")</f>
        <v/>
      </c>
      <c r="J13" s="104" t="str">
        <f>IF(B13&lt;&gt;"",VLOOKUP(B13,[0]!podaci,9,FALSE),"")</f>
        <v/>
      </c>
      <c r="K13" s="108" t="str">
        <f>IF(B13&lt;&gt;"",VLOOKUP(B13,[0]!podaci,10,FALSE),"")</f>
        <v/>
      </c>
      <c r="L13" s="99" t="str">
        <f>IF(B13&lt;&gt;"",VLOOKUP(B13,[0]!podaci,11,FALSE),"")</f>
        <v/>
      </c>
      <c r="M13" s="104" t="str">
        <f>IF(B13&lt;&gt;"",VLOOKUP(B13,[0]!podaci,12,FALSE),"")</f>
        <v/>
      </c>
      <c r="N13" s="21" t="str">
        <f>IF(B13&lt;&gt;"",VLOOKUP(B13,[0]!podaci,13,FALSE),"")</f>
        <v/>
      </c>
      <c r="O13" s="110" t="str">
        <f>IF(B13&lt;&gt;"",VLOOKUP(B13,[0]!podaci,14,FALSE),"")</f>
        <v/>
      </c>
      <c r="P13" s="99" t="str">
        <f>IF(B13&lt;&gt;"",VLOOKUP(B13,[0]!podaci,15,FALSE),"")</f>
        <v/>
      </c>
      <c r="Q13" s="118" t="str">
        <f>IF(B13&lt;&gt;"",VLOOKUP(B13,[0]!podaci,16,FALSE),"")</f>
        <v/>
      </c>
      <c r="R13" s="14"/>
    </row>
    <row r="14" spans="1:18">
      <c r="A14" s="19">
        <f t="shared" si="0"/>
        <v>4</v>
      </c>
      <c r="B14" s="167"/>
      <c r="C14" s="21" t="str">
        <f>IF(B14&lt;&gt;"",VLOOKUP(B14,[0]!podaci,2,FALSE),"")</f>
        <v/>
      </c>
      <c r="D14" s="21" t="str">
        <f>IF(B14&lt;&gt;"",VLOOKUP(B14,[0]!podaci,3,FALSE),"")</f>
        <v/>
      </c>
      <c r="E14" s="114" t="str">
        <f>IF(B14&lt;&gt;"",VLOOKUP(B14,[0]!podaci,4,FALSE),"")</f>
        <v/>
      </c>
      <c r="F14" s="104" t="str">
        <f>IF(B14&lt;&gt;"",VLOOKUP(B14,[0]!podaci,5,FALSE),"")</f>
        <v/>
      </c>
      <c r="G14" s="108" t="str">
        <f>IF(B14&lt;&gt;"",VLOOKUP(B14,[0]!podaci,6,FALSE),"")</f>
        <v/>
      </c>
      <c r="H14" s="106" t="str">
        <f>IF(B14&lt;&gt;"",VLOOKUP(B14,[0]!podaci,7,FALSE),"")</f>
        <v/>
      </c>
      <c r="I14" s="110" t="str">
        <f>IF(B14&lt;&gt;"",VLOOKUP(B14,[0]!podaci,8,FALSE),"")</f>
        <v/>
      </c>
      <c r="J14" s="104" t="str">
        <f>IF(B14&lt;&gt;"",VLOOKUP(B14,[0]!podaci,9,FALSE),"")</f>
        <v/>
      </c>
      <c r="K14" s="108" t="str">
        <f>IF(B14&lt;&gt;"",VLOOKUP(B14,[0]!podaci,10,FALSE),"")</f>
        <v/>
      </c>
      <c r="L14" s="99" t="str">
        <f>IF(B14&lt;&gt;"",VLOOKUP(B14,[0]!podaci,11,FALSE),"")</f>
        <v/>
      </c>
      <c r="M14" s="104" t="str">
        <f>IF(B14&lt;&gt;"",VLOOKUP(B14,[0]!podaci,12,FALSE),"")</f>
        <v/>
      </c>
      <c r="N14" s="21" t="str">
        <f>IF(B14&lt;&gt;"",VLOOKUP(B14,[0]!podaci,13,FALSE),"")</f>
        <v/>
      </c>
      <c r="O14" s="110" t="str">
        <f>IF(B14&lt;&gt;"",VLOOKUP(B14,[0]!podaci,14,FALSE),"")</f>
        <v/>
      </c>
      <c r="P14" s="99" t="str">
        <f>IF(B14&lt;&gt;"",VLOOKUP(B14,[0]!podaci,15,FALSE),"")</f>
        <v/>
      </c>
      <c r="Q14" s="118" t="str">
        <f>IF(B14&lt;&gt;"",VLOOKUP(B14,[0]!podaci,16,FALSE),"")</f>
        <v/>
      </c>
      <c r="R14" s="14"/>
    </row>
    <row r="15" spans="1:18">
      <c r="A15" s="19">
        <f t="shared" si="0"/>
        <v>5</v>
      </c>
      <c r="B15" s="167"/>
      <c r="C15" s="21" t="str">
        <f>IF(B15&lt;&gt;"",VLOOKUP(B15,[0]!podaci,2,FALSE),"")</f>
        <v/>
      </c>
      <c r="D15" s="21" t="str">
        <f>IF(B15&lt;&gt;"",VLOOKUP(B15,[0]!podaci,3,FALSE),"")</f>
        <v/>
      </c>
      <c r="E15" s="114" t="str">
        <f>IF(B15&lt;&gt;"",VLOOKUP(B15,[0]!podaci,4,FALSE),"")</f>
        <v/>
      </c>
      <c r="F15" s="104" t="str">
        <f>IF(B15&lt;&gt;"",VLOOKUP(B15,[0]!podaci,5,FALSE),"")</f>
        <v/>
      </c>
      <c r="G15" s="108" t="str">
        <f>IF(B15&lt;&gt;"",VLOOKUP(B15,[0]!podaci,6,FALSE),"")</f>
        <v/>
      </c>
      <c r="H15" s="106" t="str">
        <f>IF(B15&lt;&gt;"",VLOOKUP(B15,[0]!podaci,7,FALSE),"")</f>
        <v/>
      </c>
      <c r="I15" s="110" t="str">
        <f>IF(B15&lt;&gt;"",VLOOKUP(B15,[0]!podaci,8,FALSE),"")</f>
        <v/>
      </c>
      <c r="J15" s="104" t="str">
        <f>IF(B15&lt;&gt;"",VLOOKUP(B15,[0]!podaci,9,FALSE),"")</f>
        <v/>
      </c>
      <c r="K15" s="108" t="str">
        <f>IF(B15&lt;&gt;"",VLOOKUP(B15,[0]!podaci,10,FALSE),"")</f>
        <v/>
      </c>
      <c r="L15" s="99" t="str">
        <f>IF(B15&lt;&gt;"",VLOOKUP(B15,[0]!podaci,11,FALSE),"")</f>
        <v/>
      </c>
      <c r="M15" s="104" t="str">
        <f>IF(B15&lt;&gt;"",VLOOKUP(B15,[0]!podaci,12,FALSE),"")</f>
        <v/>
      </c>
      <c r="N15" s="21" t="str">
        <f>IF(B15&lt;&gt;"",VLOOKUP(B15,[0]!podaci,13,FALSE),"")</f>
        <v/>
      </c>
      <c r="O15" s="110" t="str">
        <f>IF(B15&lt;&gt;"",VLOOKUP(B15,[0]!podaci,14,FALSE),"")</f>
        <v/>
      </c>
      <c r="P15" s="99" t="str">
        <f>IF(B15&lt;&gt;"",VLOOKUP(B15,[0]!podaci,15,FALSE),"")</f>
        <v/>
      </c>
      <c r="Q15" s="118" t="str">
        <f>IF(B15&lt;&gt;"",VLOOKUP(B15,[0]!podaci,16,FALSE),"")</f>
        <v/>
      </c>
      <c r="R15" s="14"/>
    </row>
    <row r="16" spans="1:18">
      <c r="A16" s="19">
        <f t="shared" si="0"/>
        <v>6</v>
      </c>
      <c r="B16" s="167"/>
      <c r="C16" s="21" t="str">
        <f>IF(B16&lt;&gt;"",VLOOKUP(B16,[0]!podaci,2,FALSE),"")</f>
        <v/>
      </c>
      <c r="D16" s="21" t="str">
        <f>IF(B16&lt;&gt;"",VLOOKUP(B16,[0]!podaci,3,FALSE),"")</f>
        <v/>
      </c>
      <c r="E16" s="114" t="str">
        <f>IF(B16&lt;&gt;"",VLOOKUP(B16,[0]!podaci,4,FALSE),"")</f>
        <v/>
      </c>
      <c r="F16" s="104" t="str">
        <f>IF(B16&lt;&gt;"",VLOOKUP(B16,[0]!podaci,5,FALSE),"")</f>
        <v/>
      </c>
      <c r="G16" s="108" t="str">
        <f>IF(B16&lt;&gt;"",VLOOKUP(B16,[0]!podaci,6,FALSE),"")</f>
        <v/>
      </c>
      <c r="H16" s="106" t="str">
        <f>IF(B16&lt;&gt;"",VLOOKUP(B16,[0]!podaci,7,FALSE),"")</f>
        <v/>
      </c>
      <c r="I16" s="110" t="str">
        <f>IF(B16&lt;&gt;"",VLOOKUP(B16,[0]!podaci,8,FALSE),"")</f>
        <v/>
      </c>
      <c r="J16" s="104" t="str">
        <f>IF(B16&lt;&gt;"",VLOOKUP(B16,[0]!podaci,9,FALSE),"")</f>
        <v/>
      </c>
      <c r="K16" s="108" t="str">
        <f>IF(B16&lt;&gt;"",VLOOKUP(B16,[0]!podaci,10,FALSE),"")</f>
        <v/>
      </c>
      <c r="L16" s="99" t="str">
        <f>IF(B16&lt;&gt;"",VLOOKUP(B16,[0]!podaci,11,FALSE),"")</f>
        <v/>
      </c>
      <c r="M16" s="104" t="str">
        <f>IF(B16&lt;&gt;"",VLOOKUP(B16,[0]!podaci,12,FALSE),"")</f>
        <v/>
      </c>
      <c r="N16" s="21" t="str">
        <f>IF(B16&lt;&gt;"",VLOOKUP(B16,[0]!podaci,13,FALSE),"")</f>
        <v/>
      </c>
      <c r="O16" s="110" t="str">
        <f>IF(B16&lt;&gt;"",VLOOKUP(B16,[0]!podaci,14,FALSE),"")</f>
        <v/>
      </c>
      <c r="P16" s="99" t="str">
        <f>IF(B16&lt;&gt;"",VLOOKUP(B16,[0]!podaci,15,FALSE),"")</f>
        <v/>
      </c>
      <c r="Q16" s="118" t="str">
        <f>IF(B16&lt;&gt;"",VLOOKUP(B16,[0]!podaci,16,FALSE),"")</f>
        <v/>
      </c>
      <c r="R16" s="14"/>
    </row>
    <row r="17" spans="1:18">
      <c r="A17" s="19">
        <f t="shared" si="0"/>
        <v>7</v>
      </c>
      <c r="B17" s="167"/>
      <c r="C17" s="21" t="str">
        <f>IF(B17&lt;&gt;"",VLOOKUP(B17,[0]!podaci,2,FALSE),"")</f>
        <v/>
      </c>
      <c r="D17" s="21" t="str">
        <f>IF(B17&lt;&gt;"",VLOOKUP(B17,[0]!podaci,3,FALSE),"")</f>
        <v/>
      </c>
      <c r="E17" s="114" t="str">
        <f>IF(B17&lt;&gt;"",VLOOKUP(B17,[0]!podaci,4,FALSE),"")</f>
        <v/>
      </c>
      <c r="F17" s="104" t="str">
        <f>IF(B17&lt;&gt;"",VLOOKUP(B17,[0]!podaci,5,FALSE),"")</f>
        <v/>
      </c>
      <c r="G17" s="108" t="str">
        <f>IF(B17&lt;&gt;"",VLOOKUP(B17,[0]!podaci,6,FALSE),"")</f>
        <v/>
      </c>
      <c r="H17" s="106" t="str">
        <f>IF(B17&lt;&gt;"",VLOOKUP(B17,[0]!podaci,7,FALSE),"")</f>
        <v/>
      </c>
      <c r="I17" s="110" t="str">
        <f>IF(B17&lt;&gt;"",VLOOKUP(B17,[0]!podaci,8,FALSE),"")</f>
        <v/>
      </c>
      <c r="J17" s="104" t="str">
        <f>IF(B17&lt;&gt;"",VLOOKUP(B17,[0]!podaci,9,FALSE),"")</f>
        <v/>
      </c>
      <c r="K17" s="108" t="str">
        <f>IF(B17&lt;&gt;"",VLOOKUP(B17,[0]!podaci,10,FALSE),"")</f>
        <v/>
      </c>
      <c r="L17" s="99" t="str">
        <f>IF(B17&lt;&gt;"",VLOOKUP(B17,[0]!podaci,11,FALSE),"")</f>
        <v/>
      </c>
      <c r="M17" s="104" t="str">
        <f>IF(B17&lt;&gt;"",VLOOKUP(B17,[0]!podaci,12,FALSE),"")</f>
        <v/>
      </c>
      <c r="N17" s="21" t="str">
        <f>IF(B17&lt;&gt;"",VLOOKUP(B17,[0]!podaci,13,FALSE),"")</f>
        <v/>
      </c>
      <c r="O17" s="110" t="str">
        <f>IF(B17&lt;&gt;"",VLOOKUP(B17,[0]!podaci,14,FALSE),"")</f>
        <v/>
      </c>
      <c r="P17" s="99" t="str">
        <f>IF(B17&lt;&gt;"",VLOOKUP(B17,[0]!podaci,15,FALSE),"")</f>
        <v/>
      </c>
      <c r="Q17" s="118" t="str">
        <f>IF(B17&lt;&gt;"",VLOOKUP(B17,[0]!podaci,16,FALSE),"")</f>
        <v/>
      </c>
      <c r="R17" s="14"/>
    </row>
    <row r="18" spans="1:18">
      <c r="A18" s="19">
        <f t="shared" si="0"/>
        <v>8</v>
      </c>
      <c r="B18" s="167"/>
      <c r="C18" s="21" t="str">
        <f>IF(B18&lt;&gt;"",VLOOKUP(B18,[0]!podaci,2,FALSE),"")</f>
        <v/>
      </c>
      <c r="D18" s="21" t="str">
        <f>IF(B18&lt;&gt;"",VLOOKUP(B18,[0]!podaci,3,FALSE),"")</f>
        <v/>
      </c>
      <c r="E18" s="114" t="str">
        <f>IF(B18&lt;&gt;"",VLOOKUP(B18,[0]!podaci,4,FALSE),"")</f>
        <v/>
      </c>
      <c r="F18" s="104" t="str">
        <f>IF(B18&lt;&gt;"",VLOOKUP(B18,[0]!podaci,5,FALSE),"")</f>
        <v/>
      </c>
      <c r="G18" s="108" t="str">
        <f>IF(B18&lt;&gt;"",VLOOKUP(B18,[0]!podaci,6,FALSE),"")</f>
        <v/>
      </c>
      <c r="H18" s="106" t="str">
        <f>IF(B18&lt;&gt;"",VLOOKUP(B18,[0]!podaci,7,FALSE),"")</f>
        <v/>
      </c>
      <c r="I18" s="110" t="str">
        <f>IF(B18&lt;&gt;"",VLOOKUP(B18,[0]!podaci,8,FALSE),"")</f>
        <v/>
      </c>
      <c r="J18" s="104" t="str">
        <f>IF(B18&lt;&gt;"",VLOOKUP(B18,[0]!podaci,9,FALSE),"")</f>
        <v/>
      </c>
      <c r="K18" s="108" t="str">
        <f>IF(B18&lt;&gt;"",VLOOKUP(B18,[0]!podaci,10,FALSE),"")</f>
        <v/>
      </c>
      <c r="L18" s="99" t="str">
        <f>IF(B18&lt;&gt;"",VLOOKUP(B18,[0]!podaci,11,FALSE),"")</f>
        <v/>
      </c>
      <c r="M18" s="104" t="str">
        <f>IF(B18&lt;&gt;"",VLOOKUP(B18,[0]!podaci,12,FALSE),"")</f>
        <v/>
      </c>
      <c r="N18" s="21" t="str">
        <f>IF(B18&lt;&gt;"",VLOOKUP(B18,[0]!podaci,13,FALSE),"")</f>
        <v/>
      </c>
      <c r="O18" s="110" t="str">
        <f>IF(B18&lt;&gt;"",VLOOKUP(B18,[0]!podaci,14,FALSE),"")</f>
        <v/>
      </c>
      <c r="P18" s="99" t="str">
        <f>IF(B18&lt;&gt;"",VLOOKUP(B18,[0]!podaci,15,FALSE),"")</f>
        <v/>
      </c>
      <c r="Q18" s="118" t="str">
        <f>IF(B18&lt;&gt;"",VLOOKUP(B18,[0]!podaci,16,FALSE),"")</f>
        <v/>
      </c>
      <c r="R18" s="14"/>
    </row>
    <row r="19" spans="1:18">
      <c r="A19" s="19">
        <f t="shared" si="0"/>
        <v>9</v>
      </c>
      <c r="B19" s="167"/>
      <c r="C19" s="21" t="str">
        <f>IF(B19&lt;&gt;"",VLOOKUP(B19,[0]!podaci,2,FALSE),"")</f>
        <v/>
      </c>
      <c r="D19" s="21" t="str">
        <f>IF(B19&lt;&gt;"",VLOOKUP(B19,[0]!podaci,3,FALSE),"")</f>
        <v/>
      </c>
      <c r="E19" s="114" t="str">
        <f>IF(B19&lt;&gt;"",VLOOKUP(B19,[0]!podaci,4,FALSE),"")</f>
        <v/>
      </c>
      <c r="F19" s="104" t="str">
        <f>IF(B19&lt;&gt;"",VLOOKUP(B19,[0]!podaci,5,FALSE),"")</f>
        <v/>
      </c>
      <c r="G19" s="108" t="str">
        <f>IF(B19&lt;&gt;"",VLOOKUP(B19,[0]!podaci,6,FALSE),"")</f>
        <v/>
      </c>
      <c r="H19" s="106" t="str">
        <f>IF(B19&lt;&gt;"",VLOOKUP(B19,[0]!podaci,7,FALSE),"")</f>
        <v/>
      </c>
      <c r="I19" s="110" t="str">
        <f>IF(B19&lt;&gt;"",VLOOKUP(B19,[0]!podaci,8,FALSE),"")</f>
        <v/>
      </c>
      <c r="J19" s="104" t="str">
        <f>IF(B19&lt;&gt;"",VLOOKUP(B19,[0]!podaci,9,FALSE),"")</f>
        <v/>
      </c>
      <c r="K19" s="108" t="str">
        <f>IF(B19&lt;&gt;"",VLOOKUP(B19,[0]!podaci,10,FALSE),"")</f>
        <v/>
      </c>
      <c r="L19" s="99" t="str">
        <f>IF(B19&lt;&gt;"",VLOOKUP(B19,[0]!podaci,11,FALSE),"")</f>
        <v/>
      </c>
      <c r="M19" s="104" t="str">
        <f>IF(B19&lt;&gt;"",VLOOKUP(B19,[0]!podaci,12,FALSE),"")</f>
        <v/>
      </c>
      <c r="N19" s="21" t="str">
        <f>IF(B19&lt;&gt;"",VLOOKUP(B19,[0]!podaci,13,FALSE),"")</f>
        <v/>
      </c>
      <c r="O19" s="110" t="str">
        <f>IF(B19&lt;&gt;"",VLOOKUP(B19,[0]!podaci,14,FALSE),"")</f>
        <v/>
      </c>
      <c r="P19" s="99" t="str">
        <f>IF(B19&lt;&gt;"",VLOOKUP(B19,[0]!podaci,15,FALSE),"")</f>
        <v/>
      </c>
      <c r="Q19" s="118" t="str">
        <f>IF(B19&lt;&gt;"",VLOOKUP(B19,[0]!podaci,16,FALSE),"")</f>
        <v/>
      </c>
      <c r="R19" s="14"/>
    </row>
    <row r="20" spans="1:18" ht="11.25" customHeight="1">
      <c r="A20" s="19">
        <f t="shared" si="0"/>
        <v>10</v>
      </c>
      <c r="B20" s="167"/>
      <c r="C20" s="21" t="str">
        <f>IF(B20&lt;&gt;"",VLOOKUP(B20,[0]!podaci,2,FALSE),"")</f>
        <v/>
      </c>
      <c r="D20" s="21" t="str">
        <f>IF(B20&lt;&gt;"",VLOOKUP(B20,[0]!podaci,3,FALSE),"")</f>
        <v/>
      </c>
      <c r="E20" s="114" t="str">
        <f>IF(B20&lt;&gt;"",VLOOKUP(B20,[0]!podaci,4,FALSE),"")</f>
        <v/>
      </c>
      <c r="F20" s="104" t="str">
        <f>IF(B20&lt;&gt;"",VLOOKUP(B20,[0]!podaci,5,FALSE),"")</f>
        <v/>
      </c>
      <c r="G20" s="108" t="str">
        <f>IF(B20&lt;&gt;"",VLOOKUP(B20,[0]!podaci,6,FALSE),"")</f>
        <v/>
      </c>
      <c r="H20" s="106" t="str">
        <f>IF(B20&lt;&gt;"",VLOOKUP(B20,[0]!podaci,7,FALSE),"")</f>
        <v/>
      </c>
      <c r="I20" s="110" t="str">
        <f>IF(B20&lt;&gt;"",VLOOKUP(B20,[0]!podaci,8,FALSE),"")</f>
        <v/>
      </c>
      <c r="J20" s="104" t="str">
        <f>IF(B20&lt;&gt;"",VLOOKUP(B20,[0]!podaci,9,FALSE),"")</f>
        <v/>
      </c>
      <c r="K20" s="108" t="str">
        <f>IF(B20&lt;&gt;"",VLOOKUP(B20,[0]!podaci,10,FALSE),"")</f>
        <v/>
      </c>
      <c r="L20" s="99" t="str">
        <f>IF(B20&lt;&gt;"",VLOOKUP(B20,[0]!podaci,11,FALSE),"")</f>
        <v/>
      </c>
      <c r="M20" s="104" t="str">
        <f>IF(B20&lt;&gt;"",VLOOKUP(B20,[0]!podaci,12,FALSE),"")</f>
        <v/>
      </c>
      <c r="N20" s="21" t="str">
        <f>IF(B20&lt;&gt;"",VLOOKUP(B20,[0]!podaci,13,FALSE),"")</f>
        <v/>
      </c>
      <c r="O20" s="110" t="str">
        <f>IF(B20&lt;&gt;"",VLOOKUP(B20,[0]!podaci,14,FALSE),"")</f>
        <v/>
      </c>
      <c r="P20" s="99" t="str">
        <f>IF(B20&lt;&gt;"",VLOOKUP(B20,[0]!podaci,15,FALSE),"")</f>
        <v/>
      </c>
      <c r="Q20" s="118" t="str">
        <f>IF(B20&lt;&gt;"",VLOOKUP(B20,[0]!podaci,16,FALSE),"")</f>
        <v/>
      </c>
      <c r="R20" s="14"/>
    </row>
    <row r="21" spans="1:18">
      <c r="A21" s="19">
        <f t="shared" si="0"/>
        <v>11</v>
      </c>
      <c r="B21" s="167"/>
      <c r="C21" s="21" t="str">
        <f>IF(B21&lt;&gt;"",VLOOKUP(B21,[0]!podaci,2,FALSE),"")</f>
        <v/>
      </c>
      <c r="D21" s="21" t="str">
        <f>IF(B21&lt;&gt;"",VLOOKUP(B21,[0]!podaci,3,FALSE),"")</f>
        <v/>
      </c>
      <c r="E21" s="114" t="str">
        <f>IF(B21&lt;&gt;"",VLOOKUP(B21,[0]!podaci,4,FALSE),"")</f>
        <v/>
      </c>
      <c r="F21" s="104" t="str">
        <f>IF(B21&lt;&gt;"",VLOOKUP(B21,[0]!podaci,5,FALSE),"")</f>
        <v/>
      </c>
      <c r="G21" s="108" t="str">
        <f>IF(B21&lt;&gt;"",VLOOKUP(B21,[0]!podaci,6,FALSE),"")</f>
        <v/>
      </c>
      <c r="H21" s="106" t="str">
        <f>IF(B21&lt;&gt;"",VLOOKUP(B21,[0]!podaci,7,FALSE),"")</f>
        <v/>
      </c>
      <c r="I21" s="110" t="str">
        <f>IF(B21&lt;&gt;"",VLOOKUP(B21,[0]!podaci,8,FALSE),"")</f>
        <v/>
      </c>
      <c r="J21" s="104" t="str">
        <f>IF(B21&lt;&gt;"",VLOOKUP(B21,[0]!podaci,9,FALSE),"")</f>
        <v/>
      </c>
      <c r="K21" s="108" t="str">
        <f>IF(B21&lt;&gt;"",VLOOKUP(B21,[0]!podaci,10,FALSE),"")</f>
        <v/>
      </c>
      <c r="L21" s="99" t="str">
        <f>IF(B21&lt;&gt;"",VLOOKUP(B21,[0]!podaci,11,FALSE),"")</f>
        <v/>
      </c>
      <c r="M21" s="104" t="str">
        <f>IF(B21&lt;&gt;"",VLOOKUP(B21,[0]!podaci,12,FALSE),"")</f>
        <v/>
      </c>
      <c r="N21" s="21" t="str">
        <f>IF(B21&lt;&gt;"",VLOOKUP(B21,[0]!podaci,13,FALSE),"")</f>
        <v/>
      </c>
      <c r="O21" s="110" t="str">
        <f>IF(B21&lt;&gt;"",VLOOKUP(B21,[0]!podaci,14,FALSE),"")</f>
        <v/>
      </c>
      <c r="P21" s="99" t="str">
        <f>IF(B21&lt;&gt;"",VLOOKUP(B21,[0]!podaci,15,FALSE),"")</f>
        <v/>
      </c>
      <c r="Q21" s="118" t="str">
        <f>IF(B21&lt;&gt;"",VLOOKUP(B21,[0]!podaci,16,FALSE),"")</f>
        <v/>
      </c>
      <c r="R21" s="14"/>
    </row>
    <row r="22" spans="1:18">
      <c r="A22" s="19">
        <f t="shared" si="0"/>
        <v>12</v>
      </c>
      <c r="B22" s="167"/>
      <c r="C22" s="21" t="str">
        <f>IF(B22&lt;&gt;"",VLOOKUP(B22,[0]!podaci,2,FALSE),"")</f>
        <v/>
      </c>
      <c r="D22" s="21" t="str">
        <f>IF(B22&lt;&gt;"",VLOOKUP(B22,[0]!podaci,3,FALSE),"")</f>
        <v/>
      </c>
      <c r="E22" s="114" t="str">
        <f>IF(B22&lt;&gt;"",VLOOKUP(B22,[0]!podaci,4,FALSE),"")</f>
        <v/>
      </c>
      <c r="F22" s="104" t="str">
        <f>IF(B22&lt;&gt;"",VLOOKUP(B22,[0]!podaci,5,FALSE),"")</f>
        <v/>
      </c>
      <c r="G22" s="108" t="str">
        <f>IF(B22&lt;&gt;"",VLOOKUP(B22,[0]!podaci,6,FALSE),"")</f>
        <v/>
      </c>
      <c r="H22" s="106" t="str">
        <f>IF(B22&lt;&gt;"",VLOOKUP(B22,[0]!podaci,7,FALSE),"")</f>
        <v/>
      </c>
      <c r="I22" s="110" t="str">
        <f>IF(B22&lt;&gt;"",VLOOKUP(B22,[0]!podaci,8,FALSE),"")</f>
        <v/>
      </c>
      <c r="J22" s="104" t="str">
        <f>IF(B22&lt;&gt;"",VLOOKUP(B22,[0]!podaci,9,FALSE),"")</f>
        <v/>
      </c>
      <c r="K22" s="108" t="str">
        <f>IF(B22&lt;&gt;"",VLOOKUP(B22,[0]!podaci,10,FALSE),"")</f>
        <v/>
      </c>
      <c r="L22" s="99" t="str">
        <f>IF(B22&lt;&gt;"",VLOOKUP(B22,[0]!podaci,11,FALSE),"")</f>
        <v/>
      </c>
      <c r="M22" s="104" t="str">
        <f>IF(B22&lt;&gt;"",VLOOKUP(B22,[0]!podaci,12,FALSE),"")</f>
        <v/>
      </c>
      <c r="N22" s="21" t="str">
        <f>IF(B22&lt;&gt;"",VLOOKUP(B22,[0]!podaci,13,FALSE),"")</f>
        <v/>
      </c>
      <c r="O22" s="110" t="str">
        <f>IF(B22&lt;&gt;"",VLOOKUP(B22,[0]!podaci,14,FALSE),"")</f>
        <v/>
      </c>
      <c r="P22" s="99" t="str">
        <f>IF(B22&lt;&gt;"",VLOOKUP(B22,[0]!podaci,15,FALSE),"")</f>
        <v/>
      </c>
      <c r="Q22" s="118" t="str">
        <f>IF(B22&lt;&gt;"",VLOOKUP(B22,[0]!podaci,16,FALSE),"")</f>
        <v/>
      </c>
      <c r="R22" s="14"/>
    </row>
    <row r="23" spans="1:18">
      <c r="A23" s="19">
        <f t="shared" si="0"/>
        <v>13</v>
      </c>
      <c r="B23" s="167"/>
      <c r="C23" s="21" t="str">
        <f>IF(B23&lt;&gt;"",VLOOKUP(B23,[0]!podaci,2,FALSE),"")</f>
        <v/>
      </c>
      <c r="D23" s="21" t="str">
        <f>IF(B23&lt;&gt;"",VLOOKUP(B23,[0]!podaci,3,FALSE),"")</f>
        <v/>
      </c>
      <c r="E23" s="114" t="str">
        <f>IF(B23&lt;&gt;"",VLOOKUP(B23,[0]!podaci,4,FALSE),"")</f>
        <v/>
      </c>
      <c r="F23" s="104" t="str">
        <f>IF(B23&lt;&gt;"",VLOOKUP(B23,[0]!podaci,5,FALSE),"")</f>
        <v/>
      </c>
      <c r="G23" s="108" t="str">
        <f>IF(B23&lt;&gt;"",VLOOKUP(B23,[0]!podaci,6,FALSE),"")</f>
        <v/>
      </c>
      <c r="H23" s="106" t="str">
        <f>IF(B23&lt;&gt;"",VLOOKUP(B23,[0]!podaci,7,FALSE),"")</f>
        <v/>
      </c>
      <c r="I23" s="110" t="str">
        <f>IF(B23&lt;&gt;"",VLOOKUP(B23,[0]!podaci,8,FALSE),"")</f>
        <v/>
      </c>
      <c r="J23" s="104" t="str">
        <f>IF(B23&lt;&gt;"",VLOOKUP(B23,[0]!podaci,9,FALSE),"")</f>
        <v/>
      </c>
      <c r="K23" s="108" t="str">
        <f>IF(B23&lt;&gt;"",VLOOKUP(B23,[0]!podaci,10,FALSE),"")</f>
        <v/>
      </c>
      <c r="L23" s="99" t="str">
        <f>IF(B23&lt;&gt;"",VLOOKUP(B23,[0]!podaci,11,FALSE),"")</f>
        <v/>
      </c>
      <c r="M23" s="104" t="str">
        <f>IF(B23&lt;&gt;"",VLOOKUP(B23,[0]!podaci,12,FALSE),"")</f>
        <v/>
      </c>
      <c r="N23" s="21" t="str">
        <f>IF(B23&lt;&gt;"",VLOOKUP(B23,[0]!podaci,13,FALSE),"")</f>
        <v/>
      </c>
      <c r="O23" s="110" t="str">
        <f>IF(B23&lt;&gt;"",VLOOKUP(B23,[0]!podaci,14,FALSE),"")</f>
        <v/>
      </c>
      <c r="P23" s="99" t="str">
        <f>IF(B23&lt;&gt;"",VLOOKUP(B23,[0]!podaci,15,FALSE),"")</f>
        <v/>
      </c>
      <c r="Q23" s="118" t="str">
        <f>IF(B23&lt;&gt;"",VLOOKUP(B23,[0]!podaci,16,FALSE),"")</f>
        <v/>
      </c>
      <c r="R23" s="14"/>
    </row>
    <row r="24" spans="1:18" ht="12.75" customHeight="1">
      <c r="A24" s="19">
        <f t="shared" si="0"/>
        <v>14</v>
      </c>
      <c r="B24" s="167"/>
      <c r="C24" s="21" t="str">
        <f>IF(B24&lt;&gt;"",VLOOKUP(B24,[0]!podaci,2,FALSE),"")</f>
        <v/>
      </c>
      <c r="D24" s="21" t="str">
        <f>IF(B24&lt;&gt;"",VLOOKUP(B24,[0]!podaci,3,FALSE),"")</f>
        <v/>
      </c>
      <c r="E24" s="114" t="str">
        <f>IF(B24&lt;&gt;"",VLOOKUP(B24,[0]!podaci,4,FALSE),"")</f>
        <v/>
      </c>
      <c r="F24" s="104" t="str">
        <f>IF(B24&lt;&gt;"",VLOOKUP(B24,[0]!podaci,5,FALSE),"")</f>
        <v/>
      </c>
      <c r="G24" s="108" t="str">
        <f>IF(B24&lt;&gt;"",VLOOKUP(B24,[0]!podaci,6,FALSE),"")</f>
        <v/>
      </c>
      <c r="H24" s="106" t="str">
        <f>IF(B24&lt;&gt;"",VLOOKUP(B24,[0]!podaci,7,FALSE),"")</f>
        <v/>
      </c>
      <c r="I24" s="110" t="str">
        <f>IF(B24&lt;&gt;"",VLOOKUP(B24,[0]!podaci,8,FALSE),"")</f>
        <v/>
      </c>
      <c r="J24" s="104" t="str">
        <f>IF(B24&lt;&gt;"",VLOOKUP(B24,[0]!podaci,9,FALSE),"")</f>
        <v/>
      </c>
      <c r="K24" s="108" t="str">
        <f>IF(B24&lt;&gt;"",VLOOKUP(B24,[0]!podaci,10,FALSE),"")</f>
        <v/>
      </c>
      <c r="L24" s="99" t="str">
        <f>IF(B24&lt;&gt;"",VLOOKUP(B24,[0]!podaci,11,FALSE),"")</f>
        <v/>
      </c>
      <c r="M24" s="104" t="str">
        <f>IF(B24&lt;&gt;"",VLOOKUP(B24,[0]!podaci,12,FALSE),"")</f>
        <v/>
      </c>
      <c r="N24" s="21" t="str">
        <f>IF(B24&lt;&gt;"",VLOOKUP(B24,[0]!podaci,13,FALSE),"")</f>
        <v/>
      </c>
      <c r="O24" s="110" t="str">
        <f>IF(B24&lt;&gt;"",VLOOKUP(B24,[0]!podaci,14,FALSE),"")</f>
        <v/>
      </c>
      <c r="P24" s="99" t="str">
        <f>IF(B24&lt;&gt;"",VLOOKUP(B24,[0]!podaci,15,FALSE),"")</f>
        <v/>
      </c>
      <c r="Q24" s="118" t="str">
        <f>IF(B24&lt;&gt;"",VLOOKUP(B24,[0]!podaci,16,FALSE),"")</f>
        <v/>
      </c>
      <c r="R24" s="14"/>
    </row>
    <row r="25" spans="1:18">
      <c r="A25" s="19">
        <f t="shared" si="0"/>
        <v>15</v>
      </c>
      <c r="B25" s="167"/>
      <c r="C25" s="21" t="str">
        <f>IF(B25&lt;&gt;"",VLOOKUP(B25,[0]!podaci,2,FALSE),"")</f>
        <v/>
      </c>
      <c r="D25" s="21" t="str">
        <f>IF(B25&lt;&gt;"",VLOOKUP(B25,[0]!podaci,3,FALSE),"")</f>
        <v/>
      </c>
      <c r="E25" s="114" t="str">
        <f>IF(B25&lt;&gt;"",VLOOKUP(B25,[0]!podaci,4,FALSE),"")</f>
        <v/>
      </c>
      <c r="F25" s="104" t="str">
        <f>IF(B25&lt;&gt;"",VLOOKUP(B25,[0]!podaci,5,FALSE),"")</f>
        <v/>
      </c>
      <c r="G25" s="108" t="str">
        <f>IF(B25&lt;&gt;"",VLOOKUP(B25,[0]!podaci,6,FALSE),"")</f>
        <v/>
      </c>
      <c r="H25" s="106" t="str">
        <f>IF(B25&lt;&gt;"",VLOOKUP(B25,[0]!podaci,7,FALSE),"")</f>
        <v/>
      </c>
      <c r="I25" s="110" t="str">
        <f>IF(B25&lt;&gt;"",VLOOKUP(B25,[0]!podaci,8,FALSE),"")</f>
        <v/>
      </c>
      <c r="J25" s="104" t="str">
        <f>IF(B25&lt;&gt;"",VLOOKUP(B25,[0]!podaci,9,FALSE),"")</f>
        <v/>
      </c>
      <c r="K25" s="108" t="str">
        <f>IF(B25&lt;&gt;"",VLOOKUP(B25,[0]!podaci,10,FALSE),"")</f>
        <v/>
      </c>
      <c r="L25" s="99" t="str">
        <f>IF(B25&lt;&gt;"",VLOOKUP(B25,[0]!podaci,11,FALSE),"")</f>
        <v/>
      </c>
      <c r="M25" s="104" t="str">
        <f>IF(B25&lt;&gt;"",VLOOKUP(B25,[0]!podaci,12,FALSE),"")</f>
        <v/>
      </c>
      <c r="N25" s="21" t="str">
        <f>IF(B25&lt;&gt;"",VLOOKUP(B25,[0]!podaci,13,FALSE),"")</f>
        <v/>
      </c>
      <c r="O25" s="110" t="str">
        <f>IF(B25&lt;&gt;"",VLOOKUP(B25,[0]!podaci,14,FALSE),"")</f>
        <v/>
      </c>
      <c r="P25" s="99" t="str">
        <f>IF(B25&lt;&gt;"",VLOOKUP(B25,[0]!podaci,15,FALSE),"")</f>
        <v/>
      </c>
      <c r="Q25" s="118" t="str">
        <f>IF(B25&lt;&gt;"",VLOOKUP(B25,[0]!podaci,16,FALSE),"")</f>
        <v/>
      </c>
      <c r="R25" s="14"/>
    </row>
    <row r="26" spans="1:18">
      <c r="A26" s="19">
        <f t="shared" si="0"/>
        <v>16</v>
      </c>
      <c r="B26" s="167"/>
      <c r="C26" s="21" t="str">
        <f>IF(B26&lt;&gt;"",VLOOKUP(B26,[0]!podaci,2,FALSE),"")</f>
        <v/>
      </c>
      <c r="D26" s="21" t="str">
        <f>IF(B26&lt;&gt;"",VLOOKUP(B26,[0]!podaci,3,FALSE),"")</f>
        <v/>
      </c>
      <c r="E26" s="114" t="str">
        <f>IF(B26&lt;&gt;"",VLOOKUP(B26,[0]!podaci,4,FALSE),"")</f>
        <v/>
      </c>
      <c r="F26" s="104" t="str">
        <f>IF(B26&lt;&gt;"",VLOOKUP(B26,[0]!podaci,5,FALSE),"")</f>
        <v/>
      </c>
      <c r="G26" s="108" t="str">
        <f>IF(B26&lt;&gt;"",VLOOKUP(B26,[0]!podaci,6,FALSE),"")</f>
        <v/>
      </c>
      <c r="H26" s="106" t="str">
        <f>IF(B26&lt;&gt;"",VLOOKUP(B26,[0]!podaci,7,FALSE),"")</f>
        <v/>
      </c>
      <c r="I26" s="110" t="str">
        <f>IF(B26&lt;&gt;"",VLOOKUP(B26,[0]!podaci,8,FALSE),"")</f>
        <v/>
      </c>
      <c r="J26" s="104" t="str">
        <f>IF(B26&lt;&gt;"",VLOOKUP(B26,[0]!podaci,9,FALSE),"")</f>
        <v/>
      </c>
      <c r="K26" s="108" t="str">
        <f>IF(B26&lt;&gt;"",VLOOKUP(B26,[0]!podaci,10,FALSE),"")</f>
        <v/>
      </c>
      <c r="L26" s="99" t="str">
        <f>IF(B26&lt;&gt;"",VLOOKUP(B26,[0]!podaci,11,FALSE),"")</f>
        <v/>
      </c>
      <c r="M26" s="104" t="str">
        <f>IF(B26&lt;&gt;"",VLOOKUP(B26,[0]!podaci,12,FALSE),"")</f>
        <v/>
      </c>
      <c r="N26" s="21" t="str">
        <f>IF(B26&lt;&gt;"",VLOOKUP(B26,[0]!podaci,13,FALSE),"")</f>
        <v/>
      </c>
      <c r="O26" s="110" t="str">
        <f>IF(B26&lt;&gt;"",VLOOKUP(B26,[0]!podaci,14,FALSE),"")</f>
        <v/>
      </c>
      <c r="P26" s="99" t="str">
        <f>IF(B26&lt;&gt;"",VLOOKUP(B26,[0]!podaci,15,FALSE),"")</f>
        <v/>
      </c>
      <c r="Q26" s="118" t="str">
        <f>IF(B26&lt;&gt;"",VLOOKUP(B26,[0]!podaci,16,FALSE),"")</f>
        <v/>
      </c>
      <c r="R26" s="14"/>
    </row>
    <row r="27" spans="1:18">
      <c r="A27" s="19">
        <f t="shared" si="0"/>
        <v>17</v>
      </c>
      <c r="B27" s="167"/>
      <c r="C27" s="21" t="str">
        <f>IF(B27&lt;&gt;"",VLOOKUP(B27,[0]!podaci,2,FALSE),"")</f>
        <v/>
      </c>
      <c r="D27" s="21" t="str">
        <f>IF(B27&lt;&gt;"",VLOOKUP(B27,[0]!podaci,3,FALSE),"")</f>
        <v/>
      </c>
      <c r="E27" s="114" t="str">
        <f>IF(B27&lt;&gt;"",VLOOKUP(B27,[0]!podaci,4,FALSE),"")</f>
        <v/>
      </c>
      <c r="F27" s="104" t="str">
        <f>IF(B27&lt;&gt;"",VLOOKUP(B27,[0]!podaci,5,FALSE),"")</f>
        <v/>
      </c>
      <c r="G27" s="108" t="str">
        <f>IF(B27&lt;&gt;"",VLOOKUP(B27,[0]!podaci,6,FALSE),"")</f>
        <v/>
      </c>
      <c r="H27" s="106" t="str">
        <f>IF(B27&lt;&gt;"",VLOOKUP(B27,[0]!podaci,7,FALSE),"")</f>
        <v/>
      </c>
      <c r="I27" s="110" t="str">
        <f>IF(B27&lt;&gt;"",VLOOKUP(B27,[0]!podaci,8,FALSE),"")</f>
        <v/>
      </c>
      <c r="J27" s="104" t="str">
        <f>IF(B27&lt;&gt;"",VLOOKUP(B27,[0]!podaci,9,FALSE),"")</f>
        <v/>
      </c>
      <c r="K27" s="108" t="str">
        <f>IF(B27&lt;&gt;"",VLOOKUP(B27,[0]!podaci,10,FALSE),"")</f>
        <v/>
      </c>
      <c r="L27" s="99" t="str">
        <f>IF(B27&lt;&gt;"",VLOOKUP(B27,[0]!podaci,11,FALSE),"")</f>
        <v/>
      </c>
      <c r="M27" s="104" t="str">
        <f>IF(B27&lt;&gt;"",VLOOKUP(B27,[0]!podaci,12,FALSE),"")</f>
        <v/>
      </c>
      <c r="N27" s="21" t="str">
        <f>IF(B27&lt;&gt;"",VLOOKUP(B27,[0]!podaci,13,FALSE),"")</f>
        <v/>
      </c>
      <c r="O27" s="110" t="str">
        <f>IF(B27&lt;&gt;"",VLOOKUP(B27,[0]!podaci,14,FALSE),"")</f>
        <v/>
      </c>
      <c r="P27" s="99" t="str">
        <f>IF(B27&lt;&gt;"",VLOOKUP(B27,[0]!podaci,15,FALSE),"")</f>
        <v/>
      </c>
      <c r="Q27" s="118" t="str">
        <f>IF(B27&lt;&gt;"",VLOOKUP(B27,[0]!podaci,16,FALSE),"")</f>
        <v/>
      </c>
      <c r="R27" s="14"/>
    </row>
    <row r="28" spans="1:18" ht="13.5" customHeight="1">
      <c r="A28" s="19">
        <f t="shared" si="0"/>
        <v>18</v>
      </c>
      <c r="B28" s="167"/>
      <c r="C28" s="21" t="str">
        <f>IF(B28&lt;&gt;"",VLOOKUP(B28,[0]!podaci,2,FALSE),"")</f>
        <v/>
      </c>
      <c r="D28" s="21" t="str">
        <f>IF(B28&lt;&gt;"",VLOOKUP(B28,[0]!podaci,3,FALSE),"")</f>
        <v/>
      </c>
      <c r="E28" s="114" t="str">
        <f>IF(B28&lt;&gt;"",VLOOKUP(B28,[0]!podaci,4,FALSE),"")</f>
        <v/>
      </c>
      <c r="F28" s="104" t="str">
        <f>IF(B28&lt;&gt;"",VLOOKUP(B28,[0]!podaci,5,FALSE),"")</f>
        <v/>
      </c>
      <c r="G28" s="108" t="str">
        <f>IF(B28&lt;&gt;"",VLOOKUP(B28,[0]!podaci,6,FALSE),"")</f>
        <v/>
      </c>
      <c r="H28" s="106" t="str">
        <f>IF(B28&lt;&gt;"",VLOOKUP(B28,[0]!podaci,7,FALSE),"")</f>
        <v/>
      </c>
      <c r="I28" s="110" t="str">
        <f>IF(B28&lt;&gt;"",VLOOKUP(B28,[0]!podaci,8,FALSE),"")</f>
        <v/>
      </c>
      <c r="J28" s="104" t="str">
        <f>IF(B28&lt;&gt;"",VLOOKUP(B28,[0]!podaci,9,FALSE),"")</f>
        <v/>
      </c>
      <c r="K28" s="108" t="str">
        <f>IF(B28&lt;&gt;"",VLOOKUP(B28,[0]!podaci,10,FALSE),"")</f>
        <v/>
      </c>
      <c r="L28" s="99" t="str">
        <f>IF(B28&lt;&gt;"",VLOOKUP(B28,[0]!podaci,11,FALSE),"")</f>
        <v/>
      </c>
      <c r="M28" s="104" t="str">
        <f>IF(B28&lt;&gt;"",VLOOKUP(B28,[0]!podaci,12,FALSE),"")</f>
        <v/>
      </c>
      <c r="N28" s="21" t="str">
        <f>IF(B28&lt;&gt;"",VLOOKUP(B28,[0]!podaci,13,FALSE),"")</f>
        <v/>
      </c>
      <c r="O28" s="110" t="str">
        <f>IF(B28&lt;&gt;"",VLOOKUP(B28,[0]!podaci,14,FALSE),"")</f>
        <v/>
      </c>
      <c r="P28" s="99" t="str">
        <f>IF(B28&lt;&gt;"",VLOOKUP(B28,[0]!podaci,15,FALSE),"")</f>
        <v/>
      </c>
      <c r="Q28" s="118" t="str">
        <f>IF(B28&lt;&gt;"",VLOOKUP(B28,[0]!podaci,16,FALSE),"")</f>
        <v/>
      </c>
      <c r="R28" s="14"/>
    </row>
    <row r="29" spans="1:18">
      <c r="A29" s="19">
        <f t="shared" si="0"/>
        <v>19</v>
      </c>
      <c r="B29" s="167"/>
      <c r="C29" s="21" t="str">
        <f>IF(B29&lt;&gt;"",VLOOKUP(B29,[0]!podaci,2,FALSE),"")</f>
        <v/>
      </c>
      <c r="D29" s="21" t="str">
        <f>IF(B29&lt;&gt;"",VLOOKUP(B29,[0]!podaci,3,FALSE),"")</f>
        <v/>
      </c>
      <c r="E29" s="114" t="str">
        <f>IF(B29&lt;&gt;"",VLOOKUP(B29,[0]!podaci,4,FALSE),"")</f>
        <v/>
      </c>
      <c r="F29" s="104" t="str">
        <f>IF(B29&lt;&gt;"",VLOOKUP(B29,[0]!podaci,5,FALSE),"")</f>
        <v/>
      </c>
      <c r="G29" s="108" t="str">
        <f>IF(B29&lt;&gt;"",VLOOKUP(B29,[0]!podaci,6,FALSE),"")</f>
        <v/>
      </c>
      <c r="H29" s="106" t="str">
        <f>IF(B29&lt;&gt;"",VLOOKUP(B29,[0]!podaci,7,FALSE),"")</f>
        <v/>
      </c>
      <c r="I29" s="110" t="str">
        <f>IF(B29&lt;&gt;"",VLOOKUP(B29,[0]!podaci,8,FALSE),"")</f>
        <v/>
      </c>
      <c r="J29" s="104" t="str">
        <f>IF(B29&lt;&gt;"",VLOOKUP(B29,[0]!podaci,9,FALSE),"")</f>
        <v/>
      </c>
      <c r="K29" s="108" t="str">
        <f>IF(B29&lt;&gt;"",VLOOKUP(B29,[0]!podaci,10,FALSE),"")</f>
        <v/>
      </c>
      <c r="L29" s="99" t="str">
        <f>IF(B29&lt;&gt;"",VLOOKUP(B29,[0]!podaci,11,FALSE),"")</f>
        <v/>
      </c>
      <c r="M29" s="104" t="str">
        <f>IF(B29&lt;&gt;"",VLOOKUP(B29,[0]!podaci,12,FALSE),"")</f>
        <v/>
      </c>
      <c r="N29" s="21" t="str">
        <f>IF(B29&lt;&gt;"",VLOOKUP(B29,[0]!podaci,13,FALSE),"")</f>
        <v/>
      </c>
      <c r="O29" s="110" t="str">
        <f>IF(B29&lt;&gt;"",VLOOKUP(B29,[0]!podaci,14,FALSE),"")</f>
        <v/>
      </c>
      <c r="P29" s="99" t="str">
        <f>IF(B29&lt;&gt;"",VLOOKUP(B29,[0]!podaci,15,FALSE),"")</f>
        <v/>
      </c>
      <c r="Q29" s="118" t="str">
        <f>IF(B29&lt;&gt;"",VLOOKUP(B29,[0]!podaci,16,FALSE),"")</f>
        <v/>
      </c>
      <c r="R29" s="14"/>
    </row>
    <row r="30" spans="1:18">
      <c r="A30" s="19">
        <f t="shared" si="0"/>
        <v>20</v>
      </c>
      <c r="B30" s="128"/>
      <c r="C30" s="21" t="str">
        <f>IF(B30&lt;&gt;"",VLOOKUP(B30,[0]!podaci,2,FALSE),"")</f>
        <v/>
      </c>
      <c r="D30" s="21" t="str">
        <f>IF(B30&lt;&gt;"",VLOOKUP(B30,[0]!podaci,3,FALSE),"")</f>
        <v/>
      </c>
      <c r="E30" s="114" t="str">
        <f>IF(B30&lt;&gt;"",VLOOKUP(B30,[0]!podaci,4,FALSE),"")</f>
        <v/>
      </c>
      <c r="F30" s="104" t="str">
        <f>IF(B30&lt;&gt;"",VLOOKUP(B30,[0]!podaci,5,FALSE),"")</f>
        <v/>
      </c>
      <c r="G30" s="108" t="str">
        <f>IF(B30&lt;&gt;"",VLOOKUP(B30,[0]!podaci,6,FALSE),"")</f>
        <v/>
      </c>
      <c r="H30" s="106" t="str">
        <f>IF(B30&lt;&gt;"",VLOOKUP(B30,[0]!podaci,7,FALSE),"")</f>
        <v/>
      </c>
      <c r="I30" s="110" t="str">
        <f>IF(B30&lt;&gt;"",VLOOKUP(B30,[0]!podaci,8,FALSE),"")</f>
        <v/>
      </c>
      <c r="J30" s="104" t="str">
        <f>IF(B30&lt;&gt;"",VLOOKUP(B30,[0]!podaci,9,FALSE),"")</f>
        <v/>
      </c>
      <c r="K30" s="108" t="str">
        <f>IF(B30&lt;&gt;"",VLOOKUP(B30,[0]!podaci,10,FALSE),"")</f>
        <v/>
      </c>
      <c r="L30" s="99" t="str">
        <f>IF(B30&lt;&gt;"",VLOOKUP(B30,[0]!podaci,11,FALSE),"")</f>
        <v/>
      </c>
      <c r="M30" s="104" t="str">
        <f>IF(B30&lt;&gt;"",VLOOKUP(B30,[0]!podaci,12,FALSE),"")</f>
        <v/>
      </c>
      <c r="N30" s="21" t="str">
        <f>IF(B30&lt;&gt;"",VLOOKUP(B30,[0]!podaci,13,FALSE),"")</f>
        <v/>
      </c>
      <c r="O30" s="110" t="str">
        <f>IF(B30&lt;&gt;"",VLOOKUP(B30,[0]!podaci,14,FALSE),"")</f>
        <v/>
      </c>
      <c r="P30" s="99" t="str">
        <f>IF(B30&lt;&gt;"",VLOOKUP(B30,[0]!podaci,15,FALSE),"")</f>
        <v/>
      </c>
      <c r="Q30" s="118" t="str">
        <f>IF(B30&lt;&gt;"",VLOOKUP(B30,[0]!podaci,16,FALSE),"")</f>
        <v/>
      </c>
      <c r="R30" s="14"/>
    </row>
    <row r="31" spans="1:18">
      <c r="A31" s="19">
        <f t="shared" si="0"/>
        <v>21</v>
      </c>
      <c r="B31" s="128"/>
      <c r="C31" s="21" t="str">
        <f>IF(B31&lt;&gt;"",VLOOKUP(B31,[0]!podaci,2,FALSE),"")</f>
        <v/>
      </c>
      <c r="D31" s="21" t="str">
        <f>IF(B31&lt;&gt;"",VLOOKUP(B31,[0]!podaci,3,FALSE),"")</f>
        <v/>
      </c>
      <c r="E31" s="114" t="str">
        <f>IF(B31&lt;&gt;"",VLOOKUP(B31,[0]!podaci,4,FALSE),"")</f>
        <v/>
      </c>
      <c r="F31" s="104" t="str">
        <f>IF(B31&lt;&gt;"",VLOOKUP(B31,[0]!podaci,5,FALSE),"")</f>
        <v/>
      </c>
      <c r="G31" s="108" t="str">
        <f>IF(B31&lt;&gt;"",VLOOKUP(B31,[0]!podaci,6,FALSE),"")</f>
        <v/>
      </c>
      <c r="H31" s="106" t="str">
        <f>IF(B31&lt;&gt;"",VLOOKUP(B31,[0]!podaci,7,FALSE),"")</f>
        <v/>
      </c>
      <c r="I31" s="110" t="str">
        <f>IF(B31&lt;&gt;"",VLOOKUP(B31,[0]!podaci,8,FALSE),"")</f>
        <v/>
      </c>
      <c r="J31" s="104" t="str">
        <f>IF(B31&lt;&gt;"",VLOOKUP(B31,[0]!podaci,9,FALSE),"")</f>
        <v/>
      </c>
      <c r="K31" s="108" t="str">
        <f>IF(B31&lt;&gt;"",VLOOKUP(B31,[0]!podaci,10,FALSE),"")</f>
        <v/>
      </c>
      <c r="L31" s="99" t="str">
        <f>IF(B31&lt;&gt;"",VLOOKUP(B31,[0]!podaci,11,FALSE),"")</f>
        <v/>
      </c>
      <c r="M31" s="104" t="str">
        <f>IF(B31&lt;&gt;"",VLOOKUP(B31,[0]!podaci,12,FALSE),"")</f>
        <v/>
      </c>
      <c r="N31" s="21" t="str">
        <f>IF(B31&lt;&gt;"",VLOOKUP(B31,[0]!podaci,13,FALSE),"")</f>
        <v/>
      </c>
      <c r="O31" s="110" t="str">
        <f>IF(B31&lt;&gt;"",VLOOKUP(B31,[0]!podaci,14,FALSE),"")</f>
        <v/>
      </c>
      <c r="P31" s="99" t="str">
        <f>IF(B31&lt;&gt;"",VLOOKUP(B31,[0]!podaci,15,FALSE),"")</f>
        <v/>
      </c>
      <c r="Q31" s="118" t="str">
        <f>IF(B31&lt;&gt;"",VLOOKUP(B31,[0]!podaci,16,FALSE),"")</f>
        <v/>
      </c>
      <c r="R31" s="14"/>
    </row>
    <row r="32" spans="1:18">
      <c r="A32" s="19">
        <f t="shared" si="0"/>
        <v>22</v>
      </c>
      <c r="B32" s="128"/>
      <c r="C32" s="21" t="str">
        <f>IF(B32&lt;&gt;"",VLOOKUP(B32,[0]!podaci,2,FALSE),"")</f>
        <v/>
      </c>
      <c r="D32" s="21" t="str">
        <f>IF(B32&lt;&gt;"",VLOOKUP(B32,[0]!podaci,3,FALSE),"")</f>
        <v/>
      </c>
      <c r="E32" s="114" t="str">
        <f>IF(B32&lt;&gt;"",VLOOKUP(B32,[0]!podaci,4,FALSE),"")</f>
        <v/>
      </c>
      <c r="F32" s="104" t="str">
        <f>IF(B32&lt;&gt;"",VLOOKUP(B32,[0]!podaci,5,FALSE),"")</f>
        <v/>
      </c>
      <c r="G32" s="108" t="str">
        <f>IF(B32&lt;&gt;"",VLOOKUP(B32,[0]!podaci,6,FALSE),"")</f>
        <v/>
      </c>
      <c r="H32" s="106" t="str">
        <f>IF(B32&lt;&gt;"",VLOOKUP(B32,[0]!podaci,7,FALSE),"")</f>
        <v/>
      </c>
      <c r="I32" s="110" t="str">
        <f>IF(B32&lt;&gt;"",VLOOKUP(B32,[0]!podaci,8,FALSE),"")</f>
        <v/>
      </c>
      <c r="J32" s="104" t="str">
        <f>IF(B32&lt;&gt;"",VLOOKUP(B32,[0]!podaci,9,FALSE),"")</f>
        <v/>
      </c>
      <c r="K32" s="108" t="str">
        <f>IF(B32&lt;&gt;"",VLOOKUP(B32,[0]!podaci,10,FALSE),"")</f>
        <v/>
      </c>
      <c r="L32" s="99" t="str">
        <f>IF(B32&lt;&gt;"",VLOOKUP(B32,[0]!podaci,11,FALSE),"")</f>
        <v/>
      </c>
      <c r="M32" s="104" t="str">
        <f>IF(B32&lt;&gt;"",VLOOKUP(B32,[0]!podaci,12,FALSE),"")</f>
        <v/>
      </c>
      <c r="N32" s="21" t="str">
        <f>IF(B32&lt;&gt;"",VLOOKUP(B32,[0]!podaci,13,FALSE),"")</f>
        <v/>
      </c>
      <c r="O32" s="110" t="str">
        <f>IF(B32&lt;&gt;"",VLOOKUP(B32,[0]!podaci,14,FALSE),"")</f>
        <v/>
      </c>
      <c r="P32" s="99" t="str">
        <f>IF(B32&lt;&gt;"",VLOOKUP(B32,[0]!podaci,15,FALSE),"")</f>
        <v/>
      </c>
      <c r="Q32" s="118" t="str">
        <f>IF(B32&lt;&gt;"",VLOOKUP(B32,[0]!podaci,16,FALSE),"")</f>
        <v/>
      </c>
      <c r="R32" s="14"/>
    </row>
    <row r="33" spans="1:18">
      <c r="A33" s="19">
        <f t="shared" si="0"/>
        <v>23</v>
      </c>
      <c r="B33" s="128"/>
      <c r="C33" s="21" t="str">
        <f>IF(B33&lt;&gt;"",VLOOKUP(B33,[0]!podaci,2,FALSE),"")</f>
        <v/>
      </c>
      <c r="D33" s="21" t="str">
        <f>IF(B33&lt;&gt;"",VLOOKUP(B33,[0]!podaci,3,FALSE),"")</f>
        <v/>
      </c>
      <c r="E33" s="114" t="str">
        <f>IF(B33&lt;&gt;"",VLOOKUP(B33,[0]!podaci,4,FALSE),"")</f>
        <v/>
      </c>
      <c r="F33" s="104" t="str">
        <f>IF(B33&lt;&gt;"",VLOOKUP(B33,[0]!podaci,5,FALSE),"")</f>
        <v/>
      </c>
      <c r="G33" s="108" t="str">
        <f>IF(B33&lt;&gt;"",VLOOKUP(B33,[0]!podaci,6,FALSE),"")</f>
        <v/>
      </c>
      <c r="H33" s="106" t="str">
        <f>IF(B33&lt;&gt;"",VLOOKUP(B33,[0]!podaci,7,FALSE),"")</f>
        <v/>
      </c>
      <c r="I33" s="110" t="str">
        <f>IF(B33&lt;&gt;"",VLOOKUP(B33,[0]!podaci,8,FALSE),"")</f>
        <v/>
      </c>
      <c r="J33" s="104" t="str">
        <f>IF(B33&lt;&gt;"",VLOOKUP(B33,[0]!podaci,9,FALSE),"")</f>
        <v/>
      </c>
      <c r="K33" s="108" t="str">
        <f>IF(B33&lt;&gt;"",VLOOKUP(B33,[0]!podaci,10,FALSE),"")</f>
        <v/>
      </c>
      <c r="L33" s="99" t="str">
        <f>IF(B33&lt;&gt;"",VLOOKUP(B33,[0]!podaci,11,FALSE),"")</f>
        <v/>
      </c>
      <c r="M33" s="104" t="str">
        <f>IF(B33&lt;&gt;"",VLOOKUP(B33,[0]!podaci,12,FALSE),"")</f>
        <v/>
      </c>
      <c r="N33" s="21" t="str">
        <f>IF(B33&lt;&gt;"",VLOOKUP(B33,[0]!podaci,13,FALSE),"")</f>
        <v/>
      </c>
      <c r="O33" s="110" t="str">
        <f>IF(B33&lt;&gt;"",VLOOKUP(B33,[0]!podaci,14,FALSE),"")</f>
        <v/>
      </c>
      <c r="P33" s="99" t="str">
        <f>IF(B33&lt;&gt;"",VLOOKUP(B33,[0]!podaci,15,FALSE),"")</f>
        <v/>
      </c>
      <c r="Q33" s="118" t="str">
        <f>IF(B33&lt;&gt;"",VLOOKUP(B33,[0]!podaci,16,FALSE),"")</f>
        <v/>
      </c>
      <c r="R33" s="14"/>
    </row>
    <row r="34" spans="1:18">
      <c r="A34" s="19">
        <f t="shared" si="0"/>
        <v>24</v>
      </c>
      <c r="B34" s="128"/>
      <c r="C34" s="21" t="str">
        <f>IF(B34&lt;&gt;"",VLOOKUP(B34,[0]!podaci,2,FALSE),"")</f>
        <v/>
      </c>
      <c r="D34" s="21" t="str">
        <f>IF(B34&lt;&gt;"",VLOOKUP(B34,[0]!podaci,3,FALSE),"")</f>
        <v/>
      </c>
      <c r="E34" s="114" t="str">
        <f>IF(B34&lt;&gt;"",VLOOKUP(B34,[0]!podaci,4,FALSE),"")</f>
        <v/>
      </c>
      <c r="F34" s="104" t="str">
        <f>IF(B34&lt;&gt;"",VLOOKUP(B34,[0]!podaci,5,FALSE),"")</f>
        <v/>
      </c>
      <c r="G34" s="108" t="str">
        <f>IF(B34&lt;&gt;"",VLOOKUP(B34,[0]!podaci,6,FALSE),"")</f>
        <v/>
      </c>
      <c r="H34" s="106" t="str">
        <f>IF(B34&lt;&gt;"",VLOOKUP(B34,[0]!podaci,7,FALSE),"")</f>
        <v/>
      </c>
      <c r="I34" s="110" t="str">
        <f>IF(B34&lt;&gt;"",VLOOKUP(B34,[0]!podaci,8,FALSE),"")</f>
        <v/>
      </c>
      <c r="J34" s="104" t="str">
        <f>IF(B34&lt;&gt;"",VLOOKUP(B34,[0]!podaci,9,FALSE),"")</f>
        <v/>
      </c>
      <c r="K34" s="108" t="str">
        <f>IF(B34&lt;&gt;"",VLOOKUP(B34,[0]!podaci,10,FALSE),"")</f>
        <v/>
      </c>
      <c r="L34" s="99" t="str">
        <f>IF(B34&lt;&gt;"",VLOOKUP(B34,[0]!podaci,11,FALSE),"")</f>
        <v/>
      </c>
      <c r="M34" s="104" t="str">
        <f>IF(B34&lt;&gt;"",VLOOKUP(B34,[0]!podaci,12,FALSE),"")</f>
        <v/>
      </c>
      <c r="N34" s="21" t="str">
        <f>IF(B34&lt;&gt;"",VLOOKUP(B34,[0]!podaci,13,FALSE),"")</f>
        <v/>
      </c>
      <c r="O34" s="110" t="str">
        <f>IF(B34&lt;&gt;"",VLOOKUP(B34,[0]!podaci,14,FALSE),"")</f>
        <v/>
      </c>
      <c r="P34" s="99" t="str">
        <f>IF(B34&lt;&gt;"",VLOOKUP(B34,[0]!podaci,15,FALSE),"")</f>
        <v/>
      </c>
      <c r="Q34" s="118" t="str">
        <f>IF(B34&lt;&gt;"",VLOOKUP(B34,[0]!podaci,16,FALSE),"")</f>
        <v/>
      </c>
      <c r="R34" s="14"/>
    </row>
    <row r="35" spans="1:18">
      <c r="A35" s="19">
        <f t="shared" si="0"/>
        <v>25</v>
      </c>
      <c r="B35" s="128"/>
      <c r="C35" s="21" t="str">
        <f>IF(B35&lt;&gt;"",VLOOKUP(B35,[0]!podaci,2,FALSE),"")</f>
        <v/>
      </c>
      <c r="D35" s="21" t="str">
        <f>IF(B35&lt;&gt;"",VLOOKUP(B35,[0]!podaci,3,FALSE),"")</f>
        <v/>
      </c>
      <c r="E35" s="114" t="str">
        <f>IF(B35&lt;&gt;"",VLOOKUP(B35,[0]!podaci,4,FALSE),"")</f>
        <v/>
      </c>
      <c r="F35" s="104" t="str">
        <f>IF(B35&lt;&gt;"",VLOOKUP(B35,[0]!podaci,5,FALSE),"")</f>
        <v/>
      </c>
      <c r="G35" s="108" t="str">
        <f>IF(B35&lt;&gt;"",VLOOKUP(B35,[0]!podaci,6,FALSE),"")</f>
        <v/>
      </c>
      <c r="H35" s="106" t="str">
        <f>IF(B35&lt;&gt;"",VLOOKUP(B35,[0]!podaci,7,FALSE),"")</f>
        <v/>
      </c>
      <c r="I35" s="110" t="str">
        <f>IF(B35&lt;&gt;"",VLOOKUP(B35,[0]!podaci,8,FALSE),"")</f>
        <v/>
      </c>
      <c r="J35" s="104" t="str">
        <f>IF(B35&lt;&gt;"",VLOOKUP(B35,[0]!podaci,9,FALSE),"")</f>
        <v/>
      </c>
      <c r="K35" s="108" t="str">
        <f>IF(B35&lt;&gt;"",VLOOKUP(B35,[0]!podaci,10,FALSE),"")</f>
        <v/>
      </c>
      <c r="L35" s="99" t="str">
        <f>IF(B35&lt;&gt;"",VLOOKUP(B35,[0]!podaci,11,FALSE),"")</f>
        <v/>
      </c>
      <c r="M35" s="104" t="str">
        <f>IF(B35&lt;&gt;"",VLOOKUP(B35,[0]!podaci,12,FALSE),"")</f>
        <v/>
      </c>
      <c r="N35" s="21" t="str">
        <f>IF(B35&lt;&gt;"",VLOOKUP(B35,[0]!podaci,13,FALSE),"")</f>
        <v/>
      </c>
      <c r="O35" s="110" t="str">
        <f>IF(B35&lt;&gt;"",VLOOKUP(B35,[0]!podaci,14,FALSE),"")</f>
        <v/>
      </c>
      <c r="P35" s="99" t="str">
        <f>IF(B35&lt;&gt;"",VLOOKUP(B35,[0]!podaci,15,FALSE),"")</f>
        <v/>
      </c>
      <c r="Q35" s="118" t="str">
        <f>IF(B35&lt;&gt;"",VLOOKUP(B35,[0]!podaci,16,FALSE),"")</f>
        <v/>
      </c>
      <c r="R35" s="14"/>
    </row>
    <row r="36" spans="1:18">
      <c r="A36" s="19">
        <f t="shared" si="0"/>
        <v>26</v>
      </c>
      <c r="B36" s="128"/>
      <c r="C36" s="21" t="str">
        <f>IF(B36&lt;&gt;"",VLOOKUP(B36,[0]!podaci,2,FALSE),"")</f>
        <v/>
      </c>
      <c r="D36" s="21" t="str">
        <f>IF(B36&lt;&gt;"",VLOOKUP(B36,[0]!podaci,3,FALSE),"")</f>
        <v/>
      </c>
      <c r="E36" s="114" t="str">
        <f>IF(B36&lt;&gt;"",VLOOKUP(B36,[0]!podaci,4,FALSE),"")</f>
        <v/>
      </c>
      <c r="F36" s="104" t="str">
        <f>IF(B36&lt;&gt;"",VLOOKUP(B36,[0]!podaci,5,FALSE),"")</f>
        <v/>
      </c>
      <c r="G36" s="108" t="str">
        <f>IF(B36&lt;&gt;"",VLOOKUP(B36,[0]!podaci,6,FALSE),"")</f>
        <v/>
      </c>
      <c r="H36" s="106" t="str">
        <f>IF(B36&lt;&gt;"",VLOOKUP(B36,[0]!podaci,7,FALSE),"")</f>
        <v/>
      </c>
      <c r="I36" s="110" t="str">
        <f>IF(B36&lt;&gt;"",VLOOKUP(B36,[0]!podaci,8,FALSE),"")</f>
        <v/>
      </c>
      <c r="J36" s="104" t="str">
        <f>IF(B36&lt;&gt;"",VLOOKUP(B36,[0]!podaci,9,FALSE),"")</f>
        <v/>
      </c>
      <c r="K36" s="108" t="str">
        <f>IF(B36&lt;&gt;"",VLOOKUP(B36,[0]!podaci,10,FALSE),"")</f>
        <v/>
      </c>
      <c r="L36" s="99" t="str">
        <f>IF(B36&lt;&gt;"",VLOOKUP(B36,[0]!podaci,11,FALSE),"")</f>
        <v/>
      </c>
      <c r="M36" s="104" t="str">
        <f>IF(B36&lt;&gt;"",VLOOKUP(B36,[0]!podaci,12,FALSE),"")</f>
        <v/>
      </c>
      <c r="N36" s="21" t="str">
        <f>IF(B36&lt;&gt;"",VLOOKUP(B36,[0]!podaci,13,FALSE),"")</f>
        <v/>
      </c>
      <c r="O36" s="110" t="str">
        <f>IF(B36&lt;&gt;"",VLOOKUP(B36,[0]!podaci,14,FALSE),"")</f>
        <v/>
      </c>
      <c r="P36" s="99" t="str">
        <f>IF(B36&lt;&gt;"",VLOOKUP(B36,[0]!podaci,15,FALSE),"")</f>
        <v/>
      </c>
      <c r="Q36" s="118" t="str">
        <f>IF(B36&lt;&gt;"",VLOOKUP(B36,[0]!podaci,16,FALSE),"")</f>
        <v/>
      </c>
      <c r="R36" s="14"/>
    </row>
    <row r="37" spans="1:18">
      <c r="A37" s="19">
        <f t="shared" si="0"/>
        <v>27</v>
      </c>
      <c r="B37" s="128"/>
      <c r="C37" s="21" t="str">
        <f>IF(B37&lt;&gt;"",VLOOKUP(B37,[0]!podaci,2,FALSE),"")</f>
        <v/>
      </c>
      <c r="D37" s="21" t="str">
        <f>IF(B37&lt;&gt;"",VLOOKUP(B37,[0]!podaci,3,FALSE),"")</f>
        <v/>
      </c>
      <c r="E37" s="114" t="str">
        <f>IF(B37&lt;&gt;"",VLOOKUP(B37,[0]!podaci,4,FALSE),"")</f>
        <v/>
      </c>
      <c r="F37" s="104" t="str">
        <f>IF(B37&lt;&gt;"",VLOOKUP(B37,[0]!podaci,5,FALSE),"")</f>
        <v/>
      </c>
      <c r="G37" s="108" t="str">
        <f>IF(B37&lt;&gt;"",VLOOKUP(B37,[0]!podaci,6,FALSE),"")</f>
        <v/>
      </c>
      <c r="H37" s="106" t="str">
        <f>IF(B37&lt;&gt;"",VLOOKUP(B37,[0]!podaci,7,FALSE),"")</f>
        <v/>
      </c>
      <c r="I37" s="110" t="str">
        <f>IF(B37&lt;&gt;"",VLOOKUP(B37,[0]!podaci,8,FALSE),"")</f>
        <v/>
      </c>
      <c r="J37" s="104" t="str">
        <f>IF(B37&lt;&gt;"",VLOOKUP(B37,[0]!podaci,9,FALSE),"")</f>
        <v/>
      </c>
      <c r="K37" s="108" t="str">
        <f>IF(B37&lt;&gt;"",VLOOKUP(B37,[0]!podaci,10,FALSE),"")</f>
        <v/>
      </c>
      <c r="L37" s="99" t="str">
        <f>IF(B37&lt;&gt;"",VLOOKUP(B37,[0]!podaci,11,FALSE),"")</f>
        <v/>
      </c>
      <c r="M37" s="104" t="str">
        <f>IF(B37&lt;&gt;"",VLOOKUP(B37,[0]!podaci,12,FALSE),"")</f>
        <v/>
      </c>
      <c r="N37" s="21" t="str">
        <f>IF(B37&lt;&gt;"",VLOOKUP(B37,[0]!podaci,13,FALSE),"")</f>
        <v/>
      </c>
      <c r="O37" s="110" t="str">
        <f>IF(B37&lt;&gt;"",VLOOKUP(B37,[0]!podaci,14,FALSE),"")</f>
        <v/>
      </c>
      <c r="P37" s="99" t="str">
        <f>IF(B37&lt;&gt;"",VLOOKUP(B37,[0]!podaci,15,FALSE),"")</f>
        <v/>
      </c>
      <c r="Q37" s="118" t="str">
        <f>IF(B37&lt;&gt;"",VLOOKUP(B37,[0]!podaci,16,FALSE),"")</f>
        <v/>
      </c>
      <c r="R37" s="14"/>
    </row>
    <row r="38" spans="1:18" ht="12" customHeight="1">
      <c r="A38" s="19">
        <f t="shared" si="0"/>
        <v>28</v>
      </c>
      <c r="B38" s="128"/>
      <c r="C38" s="21" t="str">
        <f>IF(B38&lt;&gt;"",VLOOKUP(B38,[0]!podaci,2,FALSE),"")</f>
        <v/>
      </c>
      <c r="D38" s="21" t="str">
        <f>IF(B38&lt;&gt;"",VLOOKUP(B38,[0]!podaci,3,FALSE),"")</f>
        <v/>
      </c>
      <c r="E38" s="114" t="str">
        <f>IF(B38&lt;&gt;"",VLOOKUP(B38,[0]!podaci,4,FALSE),"")</f>
        <v/>
      </c>
      <c r="F38" s="104" t="str">
        <f>IF(B38&lt;&gt;"",VLOOKUP(B38,[0]!podaci,5,FALSE),"")</f>
        <v/>
      </c>
      <c r="G38" s="108" t="str">
        <f>IF(B38&lt;&gt;"",VLOOKUP(B38,[0]!podaci,6,FALSE),"")</f>
        <v/>
      </c>
      <c r="H38" s="106" t="str">
        <f>IF(B38&lt;&gt;"",VLOOKUP(B38,[0]!podaci,7,FALSE),"")</f>
        <v/>
      </c>
      <c r="I38" s="110" t="str">
        <f>IF(B38&lt;&gt;"",VLOOKUP(B38,[0]!podaci,8,FALSE),"")</f>
        <v/>
      </c>
      <c r="J38" s="104" t="str">
        <f>IF(B38&lt;&gt;"",VLOOKUP(B38,[0]!podaci,9,FALSE),"")</f>
        <v/>
      </c>
      <c r="K38" s="108" t="str">
        <f>IF(B38&lt;&gt;"",VLOOKUP(B38,[0]!podaci,10,FALSE),"")</f>
        <v/>
      </c>
      <c r="L38" s="99" t="str">
        <f>IF(B38&lt;&gt;"",VLOOKUP(B38,[0]!podaci,11,FALSE),"")</f>
        <v/>
      </c>
      <c r="M38" s="104" t="str">
        <f>IF(B38&lt;&gt;"",VLOOKUP(B38,[0]!podaci,12,FALSE),"")</f>
        <v/>
      </c>
      <c r="N38" s="21" t="str">
        <f>IF(B38&lt;&gt;"",VLOOKUP(B38,[0]!podaci,13,FALSE),"")</f>
        <v/>
      </c>
      <c r="O38" s="110" t="str">
        <f>IF(B38&lt;&gt;"",VLOOKUP(B38,[0]!podaci,14,FALSE),"")</f>
        <v/>
      </c>
      <c r="P38" s="99" t="str">
        <f>IF(B38&lt;&gt;"",VLOOKUP(B38,[0]!podaci,15,FALSE),"")</f>
        <v/>
      </c>
      <c r="Q38" s="118" t="str">
        <f>IF(B38&lt;&gt;"",VLOOKUP(B38,[0]!podaci,16,FALSE),"")</f>
        <v/>
      </c>
      <c r="R38" s="14"/>
    </row>
    <row r="39" spans="1:18">
      <c r="A39" s="19">
        <f t="shared" si="0"/>
        <v>29</v>
      </c>
      <c r="B39" s="128"/>
      <c r="C39" s="21" t="str">
        <f>IF(B39&lt;&gt;"",VLOOKUP(B39,[0]!podaci,2,FALSE),"")</f>
        <v/>
      </c>
      <c r="D39" s="21" t="str">
        <f>IF(B39&lt;&gt;"",VLOOKUP(B39,[0]!podaci,3,FALSE),"")</f>
        <v/>
      </c>
      <c r="E39" s="114" t="str">
        <f>IF(B39&lt;&gt;"",VLOOKUP(B39,[0]!podaci,4,FALSE),"")</f>
        <v/>
      </c>
      <c r="F39" s="104" t="str">
        <f>IF(B39&lt;&gt;"",VLOOKUP(B39,[0]!podaci,5,FALSE),"")</f>
        <v/>
      </c>
      <c r="G39" s="108" t="str">
        <f>IF(B39&lt;&gt;"",VLOOKUP(B39,[0]!podaci,6,FALSE),"")</f>
        <v/>
      </c>
      <c r="H39" s="106" t="str">
        <f>IF(B39&lt;&gt;"",VLOOKUP(B39,[0]!podaci,7,FALSE),"")</f>
        <v/>
      </c>
      <c r="I39" s="110" t="str">
        <f>IF(B39&lt;&gt;"",VLOOKUP(B39,[0]!podaci,8,FALSE),"")</f>
        <v/>
      </c>
      <c r="J39" s="104" t="str">
        <f>IF(B39&lt;&gt;"",VLOOKUP(B39,[0]!podaci,9,FALSE),"")</f>
        <v/>
      </c>
      <c r="K39" s="108" t="str">
        <f>IF(B39&lt;&gt;"",VLOOKUP(B39,[0]!podaci,10,FALSE),"")</f>
        <v/>
      </c>
      <c r="L39" s="99" t="str">
        <f>IF(B39&lt;&gt;"",VLOOKUP(B39,[0]!podaci,11,FALSE),"")</f>
        <v/>
      </c>
      <c r="M39" s="104" t="str">
        <f>IF(B39&lt;&gt;"",VLOOKUP(B39,[0]!podaci,12,FALSE),"")</f>
        <v/>
      </c>
      <c r="N39" s="21" t="str">
        <f>IF(B39&lt;&gt;"",VLOOKUP(B39,[0]!podaci,13,FALSE),"")</f>
        <v/>
      </c>
      <c r="O39" s="110" t="str">
        <f>IF(B39&lt;&gt;"",VLOOKUP(B39,[0]!podaci,14,FALSE),"")</f>
        <v/>
      </c>
      <c r="P39" s="99" t="str">
        <f>IF(B39&lt;&gt;"",VLOOKUP(B39,[0]!podaci,15,FALSE),"")</f>
        <v/>
      </c>
      <c r="Q39" s="118" t="str">
        <f>IF(B39&lt;&gt;"",VLOOKUP(B39,[0]!podaci,16,FALSE),"")</f>
        <v/>
      </c>
      <c r="R39" s="14"/>
    </row>
    <row r="40" spans="1:18">
      <c r="A40" s="19">
        <f t="shared" si="0"/>
        <v>30</v>
      </c>
      <c r="B40" s="128"/>
      <c r="C40" s="21" t="str">
        <f>IF(B40&lt;&gt;"",VLOOKUP(B40,[0]!podaci,2,FALSE),"")</f>
        <v/>
      </c>
      <c r="D40" s="21" t="str">
        <f>IF(B40&lt;&gt;"",VLOOKUP(B40,[0]!podaci,3,FALSE),"")</f>
        <v/>
      </c>
      <c r="E40" s="114" t="str">
        <f>IF(B40&lt;&gt;"",VLOOKUP(B40,[0]!podaci,4,FALSE),"")</f>
        <v/>
      </c>
      <c r="F40" s="104" t="str">
        <f>IF(B40&lt;&gt;"",VLOOKUP(B40,[0]!podaci,5,FALSE),"")</f>
        <v/>
      </c>
      <c r="G40" s="108" t="str">
        <f>IF(B40&lt;&gt;"",VLOOKUP(B40,[0]!podaci,6,FALSE),"")</f>
        <v/>
      </c>
      <c r="H40" s="106" t="str">
        <f>IF(B40&lt;&gt;"",VLOOKUP(B40,[0]!podaci,7,FALSE),"")</f>
        <v/>
      </c>
      <c r="I40" s="110" t="str">
        <f>IF(B40&lt;&gt;"",VLOOKUP(B40,[0]!podaci,8,FALSE),"")</f>
        <v/>
      </c>
      <c r="J40" s="104" t="str">
        <f>IF(B40&lt;&gt;"",VLOOKUP(B40,[0]!podaci,9,FALSE),"")</f>
        <v/>
      </c>
      <c r="K40" s="108" t="str">
        <f>IF(B40&lt;&gt;"",VLOOKUP(B40,[0]!podaci,10,FALSE),"")</f>
        <v/>
      </c>
      <c r="L40" s="99" t="str">
        <f>IF(B40&lt;&gt;"",VLOOKUP(B40,[0]!podaci,11,FALSE),"")</f>
        <v/>
      </c>
      <c r="M40" s="104" t="str">
        <f>IF(B40&lt;&gt;"",VLOOKUP(B40,[0]!podaci,12,FALSE),"")</f>
        <v/>
      </c>
      <c r="N40" s="21" t="str">
        <f>IF(B40&lt;&gt;"",VLOOKUP(B40,[0]!podaci,13,FALSE),"")</f>
        <v/>
      </c>
      <c r="O40" s="110" t="str">
        <f>IF(B40&lt;&gt;"",VLOOKUP(B40,[0]!podaci,14,FALSE),"")</f>
        <v/>
      </c>
      <c r="P40" s="99" t="str">
        <f>IF(B40&lt;&gt;"",VLOOKUP(B40,[0]!podaci,15,FALSE),"")</f>
        <v/>
      </c>
      <c r="Q40" s="118" t="str">
        <f>IF(B40&lt;&gt;"",VLOOKUP(B40,[0]!podaci,16,FALSE),"")</f>
        <v/>
      </c>
      <c r="R40" s="14"/>
    </row>
    <row r="41" spans="1:18">
      <c r="A41" s="19">
        <f t="shared" si="0"/>
        <v>31</v>
      </c>
      <c r="B41" s="128"/>
      <c r="C41" s="21" t="str">
        <f>IF(B41&lt;&gt;"",VLOOKUP(B41,[0]!podaci,2,FALSE),"")</f>
        <v/>
      </c>
      <c r="D41" s="21" t="str">
        <f>IF(B41&lt;&gt;"",VLOOKUP(B41,[0]!podaci,3,FALSE),"")</f>
        <v/>
      </c>
      <c r="E41" s="114" t="str">
        <f>IF(B41&lt;&gt;"",VLOOKUP(B41,[0]!podaci,4,FALSE),"")</f>
        <v/>
      </c>
      <c r="F41" s="104" t="str">
        <f>IF(B41&lt;&gt;"",VLOOKUP(B41,[0]!podaci,5,FALSE),"")</f>
        <v/>
      </c>
      <c r="G41" s="108" t="str">
        <f>IF(B41&lt;&gt;"",VLOOKUP(B41,[0]!podaci,6,FALSE),"")</f>
        <v/>
      </c>
      <c r="H41" s="106" t="str">
        <f>IF(B41&lt;&gt;"",VLOOKUP(B41,[0]!podaci,7,FALSE),"")</f>
        <v/>
      </c>
      <c r="I41" s="110" t="str">
        <f>IF(B41&lt;&gt;"",VLOOKUP(B41,[0]!podaci,8,FALSE),"")</f>
        <v/>
      </c>
      <c r="J41" s="104" t="str">
        <f>IF(B41&lt;&gt;"",VLOOKUP(B41,[0]!podaci,9,FALSE),"")</f>
        <v/>
      </c>
      <c r="K41" s="108" t="str">
        <f>IF(B41&lt;&gt;"",VLOOKUP(B41,[0]!podaci,10,FALSE),"")</f>
        <v/>
      </c>
      <c r="L41" s="99" t="str">
        <f>IF(B41&lt;&gt;"",VLOOKUP(B41,[0]!podaci,11,FALSE),"")</f>
        <v/>
      </c>
      <c r="M41" s="104" t="str">
        <f>IF(B41&lt;&gt;"",VLOOKUP(B41,[0]!podaci,12,FALSE),"")</f>
        <v/>
      </c>
      <c r="N41" s="21" t="str">
        <f>IF(B41&lt;&gt;"",VLOOKUP(B41,[0]!podaci,13,FALSE),"")</f>
        <v/>
      </c>
      <c r="O41" s="110" t="str">
        <f>IF(B41&lt;&gt;"",VLOOKUP(B41,[0]!podaci,14,FALSE),"")</f>
        <v/>
      </c>
      <c r="P41" s="99" t="str">
        <f>IF(B41&lt;&gt;"",VLOOKUP(B41,[0]!podaci,15,FALSE),"")</f>
        <v/>
      </c>
      <c r="Q41" s="118" t="str">
        <f>IF(B41&lt;&gt;"",VLOOKUP(B41,[0]!podaci,16,FALSE),"")</f>
        <v/>
      </c>
      <c r="R41" s="14"/>
    </row>
    <row r="42" spans="1:18">
      <c r="A42" s="19">
        <f t="shared" si="0"/>
        <v>32</v>
      </c>
      <c r="B42" s="128"/>
      <c r="C42" s="21" t="str">
        <f>IF(B42&lt;&gt;"",VLOOKUP(B42,[0]!podaci,2,FALSE),"")</f>
        <v/>
      </c>
      <c r="D42" s="21" t="str">
        <f>IF(B42&lt;&gt;"",VLOOKUP(B42,[0]!podaci,3,FALSE),"")</f>
        <v/>
      </c>
      <c r="E42" s="114" t="str">
        <f>IF(B42&lt;&gt;"",VLOOKUP(B42,[0]!podaci,4,FALSE),"")</f>
        <v/>
      </c>
      <c r="F42" s="104" t="str">
        <f>IF(B42&lt;&gt;"",VLOOKUP(B42,[0]!podaci,5,FALSE),"")</f>
        <v/>
      </c>
      <c r="G42" s="108" t="str">
        <f>IF(B42&lt;&gt;"",VLOOKUP(B42,[0]!podaci,6,FALSE),"")</f>
        <v/>
      </c>
      <c r="H42" s="106" t="str">
        <f>IF(B42&lt;&gt;"",VLOOKUP(B42,[0]!podaci,7,FALSE),"")</f>
        <v/>
      </c>
      <c r="I42" s="110" t="str">
        <f>IF(B42&lt;&gt;"",VLOOKUP(B42,[0]!podaci,8,FALSE),"")</f>
        <v/>
      </c>
      <c r="J42" s="104" t="str">
        <f>IF(B42&lt;&gt;"",VLOOKUP(B42,[0]!podaci,9,FALSE),"")</f>
        <v/>
      </c>
      <c r="K42" s="108" t="str">
        <f>IF(B42&lt;&gt;"",VLOOKUP(B42,[0]!podaci,10,FALSE),"")</f>
        <v/>
      </c>
      <c r="L42" s="99" t="str">
        <f>IF(B42&lt;&gt;"",VLOOKUP(B42,[0]!podaci,11,FALSE),"")</f>
        <v/>
      </c>
      <c r="M42" s="104" t="str">
        <f>IF(B42&lt;&gt;"",VLOOKUP(B42,[0]!podaci,12,FALSE),"")</f>
        <v/>
      </c>
      <c r="N42" s="21" t="str">
        <f>IF(B42&lt;&gt;"",VLOOKUP(B42,[0]!podaci,13,FALSE),"")</f>
        <v/>
      </c>
      <c r="O42" s="110" t="str">
        <f>IF(B42&lt;&gt;"",VLOOKUP(B42,[0]!podaci,14,FALSE),"")</f>
        <v/>
      </c>
      <c r="P42" s="99" t="str">
        <f>IF(B42&lt;&gt;"",VLOOKUP(B42,[0]!podaci,15,FALSE),"")</f>
        <v/>
      </c>
      <c r="Q42" s="118" t="str">
        <f>IF(B42&lt;&gt;"",VLOOKUP(B42,[0]!podaci,16,FALSE),"")</f>
        <v/>
      </c>
      <c r="R42" s="14"/>
    </row>
    <row r="43" spans="1:18">
      <c r="A43" s="19">
        <f t="shared" si="0"/>
        <v>33</v>
      </c>
      <c r="B43" s="128"/>
      <c r="C43" s="21" t="str">
        <f>IF(B43&lt;&gt;"",VLOOKUP(B43,[0]!podaci,2,FALSE),"")</f>
        <v/>
      </c>
      <c r="D43" s="21" t="str">
        <f>IF(B43&lt;&gt;"",VLOOKUP(B43,[0]!podaci,3,FALSE),"")</f>
        <v/>
      </c>
      <c r="E43" s="114" t="str">
        <f>IF(B43&lt;&gt;"",VLOOKUP(B43,[0]!podaci,4,FALSE),"")</f>
        <v/>
      </c>
      <c r="F43" s="104" t="str">
        <f>IF(B43&lt;&gt;"",VLOOKUP(B43,[0]!podaci,5,FALSE),"")</f>
        <v/>
      </c>
      <c r="G43" s="108" t="str">
        <f>IF(B43&lt;&gt;"",VLOOKUP(B43,[0]!podaci,6,FALSE),"")</f>
        <v/>
      </c>
      <c r="H43" s="106" t="str">
        <f>IF(B43&lt;&gt;"",VLOOKUP(B43,[0]!podaci,7,FALSE),"")</f>
        <v/>
      </c>
      <c r="I43" s="110" t="str">
        <f>IF(B43&lt;&gt;"",VLOOKUP(B43,[0]!podaci,8,FALSE),"")</f>
        <v/>
      </c>
      <c r="J43" s="104" t="str">
        <f>IF(B43&lt;&gt;"",VLOOKUP(B43,[0]!podaci,9,FALSE),"")</f>
        <v/>
      </c>
      <c r="K43" s="108" t="str">
        <f>IF(B43&lt;&gt;"",VLOOKUP(B43,[0]!podaci,10,FALSE),"")</f>
        <v/>
      </c>
      <c r="L43" s="99" t="str">
        <f>IF(B43&lt;&gt;"",VLOOKUP(B43,[0]!podaci,11,FALSE),"")</f>
        <v/>
      </c>
      <c r="M43" s="104" t="str">
        <f>IF(B43&lt;&gt;"",VLOOKUP(B43,[0]!podaci,12,FALSE),"")</f>
        <v/>
      </c>
      <c r="N43" s="21" t="str">
        <f>IF(B43&lt;&gt;"",VLOOKUP(B43,[0]!podaci,13,FALSE),"")</f>
        <v/>
      </c>
      <c r="O43" s="110" t="str">
        <f>IF(B43&lt;&gt;"",VLOOKUP(B43,[0]!podaci,14,FALSE),"")</f>
        <v/>
      </c>
      <c r="P43" s="99" t="str">
        <f>IF(B43&lt;&gt;"",VLOOKUP(B43,[0]!podaci,15,FALSE),"")</f>
        <v/>
      </c>
      <c r="Q43" s="118" t="str">
        <f>IF(B43&lt;&gt;"",VLOOKUP(B43,[0]!podaci,16,FALSE),"")</f>
        <v/>
      </c>
      <c r="R43" s="14"/>
    </row>
    <row r="44" spans="1:18">
      <c r="A44" s="19">
        <f t="shared" si="0"/>
        <v>34</v>
      </c>
      <c r="B44" s="128"/>
      <c r="C44" s="21" t="str">
        <f>IF(B44&lt;&gt;"",VLOOKUP(B44,[0]!podaci,2,FALSE),"")</f>
        <v/>
      </c>
      <c r="D44" s="21" t="str">
        <f>IF(B44&lt;&gt;"",VLOOKUP(B44,[0]!podaci,3,FALSE),"")</f>
        <v/>
      </c>
      <c r="E44" s="114" t="str">
        <f>IF(B44&lt;&gt;"",VLOOKUP(B44,[0]!podaci,4,FALSE),"")</f>
        <v/>
      </c>
      <c r="F44" s="104" t="str">
        <f>IF(B44&lt;&gt;"",VLOOKUP(B44,[0]!podaci,5,FALSE),"")</f>
        <v/>
      </c>
      <c r="G44" s="108" t="str">
        <f>IF(B44&lt;&gt;"",VLOOKUP(B44,[0]!podaci,6,FALSE),"")</f>
        <v/>
      </c>
      <c r="H44" s="106" t="str">
        <f>IF(B44&lt;&gt;"",VLOOKUP(B44,[0]!podaci,7,FALSE),"")</f>
        <v/>
      </c>
      <c r="I44" s="110" t="str">
        <f>IF(B44&lt;&gt;"",VLOOKUP(B44,[0]!podaci,8,FALSE),"")</f>
        <v/>
      </c>
      <c r="J44" s="104" t="str">
        <f>IF(B44&lt;&gt;"",VLOOKUP(B44,[0]!podaci,9,FALSE),"")</f>
        <v/>
      </c>
      <c r="K44" s="108" t="str">
        <f>IF(B44&lt;&gt;"",VLOOKUP(B44,[0]!podaci,10,FALSE),"")</f>
        <v/>
      </c>
      <c r="L44" s="99" t="str">
        <f>IF(B44&lt;&gt;"",VLOOKUP(B44,[0]!podaci,11,FALSE),"")</f>
        <v/>
      </c>
      <c r="M44" s="104" t="str">
        <f>IF(B44&lt;&gt;"",VLOOKUP(B44,[0]!podaci,12,FALSE),"")</f>
        <v/>
      </c>
      <c r="N44" s="21" t="str">
        <f>IF(B44&lt;&gt;"",VLOOKUP(B44,[0]!podaci,13,FALSE),"")</f>
        <v/>
      </c>
      <c r="O44" s="110" t="str">
        <f>IF(B44&lt;&gt;"",VLOOKUP(B44,[0]!podaci,14,FALSE),"")</f>
        <v/>
      </c>
      <c r="P44" s="99" t="str">
        <f>IF(B44&lt;&gt;"",VLOOKUP(B44,[0]!podaci,15,FALSE),"")</f>
        <v/>
      </c>
      <c r="Q44" s="118" t="str">
        <f>IF(B44&lt;&gt;"",VLOOKUP(B44,[0]!podaci,16,FALSE),"")</f>
        <v/>
      </c>
      <c r="R44" s="14"/>
    </row>
    <row r="45" spans="1:18">
      <c r="A45" s="19">
        <f t="shared" si="0"/>
        <v>35</v>
      </c>
      <c r="B45" s="128"/>
      <c r="C45" s="21" t="str">
        <f>IF(B45&lt;&gt;"",VLOOKUP(B45,[0]!podaci,2,FALSE),"")</f>
        <v/>
      </c>
      <c r="D45" s="21" t="str">
        <f>IF(B45&lt;&gt;"",VLOOKUP(B45,[0]!podaci,3,FALSE),"")</f>
        <v/>
      </c>
      <c r="E45" s="114" t="str">
        <f>IF(B45&lt;&gt;"",VLOOKUP(B45,[0]!podaci,4,FALSE),"")</f>
        <v/>
      </c>
      <c r="F45" s="104" t="str">
        <f>IF(B45&lt;&gt;"",VLOOKUP(B45,[0]!podaci,5,FALSE),"")</f>
        <v/>
      </c>
      <c r="G45" s="108" t="str">
        <f>IF(B45&lt;&gt;"",VLOOKUP(B45,[0]!podaci,6,FALSE),"")</f>
        <v/>
      </c>
      <c r="H45" s="106" t="str">
        <f>IF(B45&lt;&gt;"",VLOOKUP(B45,[0]!podaci,7,FALSE),"")</f>
        <v/>
      </c>
      <c r="I45" s="110" t="str">
        <f>IF(B45&lt;&gt;"",VLOOKUP(B45,[0]!podaci,8,FALSE),"")</f>
        <v/>
      </c>
      <c r="J45" s="104" t="str">
        <f>IF(B45&lt;&gt;"",VLOOKUP(B45,[0]!podaci,9,FALSE),"")</f>
        <v/>
      </c>
      <c r="K45" s="108" t="str">
        <f>IF(B45&lt;&gt;"",VLOOKUP(B45,[0]!podaci,10,FALSE),"")</f>
        <v/>
      </c>
      <c r="L45" s="99" t="str">
        <f>IF(B45&lt;&gt;"",VLOOKUP(B45,[0]!podaci,11,FALSE),"")</f>
        <v/>
      </c>
      <c r="M45" s="104" t="str">
        <f>IF(B45&lt;&gt;"",VLOOKUP(B45,[0]!podaci,12,FALSE),"")</f>
        <v/>
      </c>
      <c r="N45" s="21" t="str">
        <f>IF(B45&lt;&gt;"",VLOOKUP(B45,[0]!podaci,13,FALSE),"")</f>
        <v/>
      </c>
      <c r="O45" s="110" t="str">
        <f>IF(B45&lt;&gt;"",VLOOKUP(B45,[0]!podaci,14,FALSE),"")</f>
        <v/>
      </c>
      <c r="P45" s="99" t="str">
        <f>IF(B45&lt;&gt;"",VLOOKUP(B45,[0]!podaci,15,FALSE),"")</f>
        <v/>
      </c>
      <c r="Q45" s="118" t="str">
        <f>IF(B45&lt;&gt;"",VLOOKUP(B45,[0]!podaci,16,FALSE),"")</f>
        <v/>
      </c>
      <c r="R45" s="14"/>
    </row>
    <row r="46" spans="1:18">
      <c r="A46" s="19">
        <f t="shared" si="0"/>
        <v>36</v>
      </c>
      <c r="B46" s="128"/>
      <c r="C46" s="21" t="str">
        <f>IF(B46&lt;&gt;"",VLOOKUP(B46,[0]!podaci,2,FALSE),"")</f>
        <v/>
      </c>
      <c r="D46" s="21" t="str">
        <f>IF(B46&lt;&gt;"",VLOOKUP(B46,[0]!podaci,3,FALSE),"")</f>
        <v/>
      </c>
      <c r="E46" s="114" t="str">
        <f>IF(B46&lt;&gt;"",VLOOKUP(B46,[0]!podaci,4,FALSE),"")</f>
        <v/>
      </c>
      <c r="F46" s="104" t="str">
        <f>IF(B46&lt;&gt;"",VLOOKUP(B46,[0]!podaci,5,FALSE),"")</f>
        <v/>
      </c>
      <c r="G46" s="108" t="str">
        <f>IF(B46&lt;&gt;"",VLOOKUP(B46,[0]!podaci,6,FALSE),"")</f>
        <v/>
      </c>
      <c r="H46" s="106" t="str">
        <f>IF(B46&lt;&gt;"",VLOOKUP(B46,[0]!podaci,7,FALSE),"")</f>
        <v/>
      </c>
      <c r="I46" s="110" t="str">
        <f>IF(B46&lt;&gt;"",VLOOKUP(B46,[0]!podaci,8,FALSE),"")</f>
        <v/>
      </c>
      <c r="J46" s="104" t="str">
        <f>IF(B46&lt;&gt;"",VLOOKUP(B46,[0]!podaci,9,FALSE),"")</f>
        <v/>
      </c>
      <c r="K46" s="108" t="str">
        <f>IF(B46&lt;&gt;"",VLOOKUP(B46,[0]!podaci,10,FALSE),"")</f>
        <v/>
      </c>
      <c r="L46" s="99" t="str">
        <f>IF(B46&lt;&gt;"",VLOOKUP(B46,[0]!podaci,11,FALSE),"")</f>
        <v/>
      </c>
      <c r="M46" s="104" t="str">
        <f>IF(B46&lt;&gt;"",VLOOKUP(B46,[0]!podaci,12,FALSE),"")</f>
        <v/>
      </c>
      <c r="N46" s="21" t="str">
        <f>IF(B46&lt;&gt;"",VLOOKUP(B46,[0]!podaci,13,FALSE),"")</f>
        <v/>
      </c>
      <c r="O46" s="110" t="str">
        <f>IF(B46&lt;&gt;"",VLOOKUP(B46,[0]!podaci,14,FALSE),"")</f>
        <v/>
      </c>
      <c r="P46" s="99" t="str">
        <f>IF(B46&lt;&gt;"",VLOOKUP(B46,[0]!podaci,15,FALSE),"")</f>
        <v/>
      </c>
      <c r="Q46" s="118" t="str">
        <f>IF(B46&lt;&gt;"",VLOOKUP(B46,[0]!podaci,16,FALSE),"")</f>
        <v/>
      </c>
      <c r="R46" s="14"/>
    </row>
    <row r="47" spans="1:18">
      <c r="A47" s="19">
        <f t="shared" si="0"/>
        <v>37</v>
      </c>
      <c r="B47" s="128"/>
      <c r="C47" s="21" t="str">
        <f>IF(B47&lt;&gt;"",VLOOKUP(B47,[0]!podaci,2,FALSE),"")</f>
        <v/>
      </c>
      <c r="D47" s="21" t="str">
        <f>IF(B47&lt;&gt;"",VLOOKUP(B47,[0]!podaci,3,FALSE),"")</f>
        <v/>
      </c>
      <c r="E47" s="114" t="str">
        <f>IF(B47&lt;&gt;"",VLOOKUP(B47,[0]!podaci,4,FALSE),"")</f>
        <v/>
      </c>
      <c r="F47" s="104" t="str">
        <f>IF(B47&lt;&gt;"",VLOOKUP(B47,[0]!podaci,5,FALSE),"")</f>
        <v/>
      </c>
      <c r="G47" s="108" t="str">
        <f>IF(B47&lt;&gt;"",VLOOKUP(B47,[0]!podaci,6,FALSE),"")</f>
        <v/>
      </c>
      <c r="H47" s="106" t="str">
        <f>IF(B47&lt;&gt;"",VLOOKUP(B47,[0]!podaci,7,FALSE),"")</f>
        <v/>
      </c>
      <c r="I47" s="110" t="str">
        <f>IF(B47&lt;&gt;"",VLOOKUP(B47,[0]!podaci,8,FALSE),"")</f>
        <v/>
      </c>
      <c r="J47" s="104" t="str">
        <f>IF(B47&lt;&gt;"",VLOOKUP(B47,[0]!podaci,9,FALSE),"")</f>
        <v/>
      </c>
      <c r="K47" s="108" t="str">
        <f>IF(B47&lt;&gt;"",VLOOKUP(B47,[0]!podaci,10,FALSE),"")</f>
        <v/>
      </c>
      <c r="L47" s="99" t="str">
        <f>IF(B47&lt;&gt;"",VLOOKUP(B47,[0]!podaci,11,FALSE),"")</f>
        <v/>
      </c>
      <c r="M47" s="104" t="str">
        <f>IF(B47&lt;&gt;"",VLOOKUP(B47,[0]!podaci,12,FALSE),"")</f>
        <v/>
      </c>
      <c r="N47" s="21" t="str">
        <f>IF(B47&lt;&gt;"",VLOOKUP(B47,[0]!podaci,13,FALSE),"")</f>
        <v/>
      </c>
      <c r="O47" s="110" t="str">
        <f>IF(B47&lt;&gt;"",VLOOKUP(B47,[0]!podaci,14,FALSE),"")</f>
        <v/>
      </c>
      <c r="P47" s="99" t="str">
        <f>IF(B47&lt;&gt;"",VLOOKUP(B47,[0]!podaci,15,FALSE),"")</f>
        <v/>
      </c>
      <c r="Q47" s="118" t="str">
        <f>IF(B47&lt;&gt;"",VLOOKUP(B47,[0]!podaci,16,FALSE),"")</f>
        <v/>
      </c>
      <c r="R47" s="14"/>
    </row>
    <row r="48" spans="1:18">
      <c r="A48" s="19">
        <f t="shared" si="0"/>
        <v>38</v>
      </c>
      <c r="B48" s="128"/>
      <c r="C48" s="21" t="str">
        <f>IF(B48&lt;&gt;"",VLOOKUP(B48,[0]!podaci,2,FALSE),"")</f>
        <v/>
      </c>
      <c r="D48" s="21" t="str">
        <f>IF(B48&lt;&gt;"",VLOOKUP(B48,[0]!podaci,3,FALSE),"")</f>
        <v/>
      </c>
      <c r="E48" s="114" t="str">
        <f>IF(B48&lt;&gt;"",VLOOKUP(B48,[0]!podaci,4,FALSE),"")</f>
        <v/>
      </c>
      <c r="F48" s="104" t="str">
        <f>IF(B48&lt;&gt;"",VLOOKUP(B48,[0]!podaci,5,FALSE),"")</f>
        <v/>
      </c>
      <c r="G48" s="108" t="str">
        <f>IF(B48&lt;&gt;"",VLOOKUP(B48,[0]!podaci,6,FALSE),"")</f>
        <v/>
      </c>
      <c r="H48" s="106" t="str">
        <f>IF(B48&lt;&gt;"",VLOOKUP(B48,[0]!podaci,7,FALSE),"")</f>
        <v/>
      </c>
      <c r="I48" s="110" t="str">
        <f>IF(B48&lt;&gt;"",VLOOKUP(B48,[0]!podaci,8,FALSE),"")</f>
        <v/>
      </c>
      <c r="J48" s="104" t="str">
        <f>IF(B48&lt;&gt;"",VLOOKUP(B48,[0]!podaci,9,FALSE),"")</f>
        <v/>
      </c>
      <c r="K48" s="108" t="str">
        <f>IF(B48&lt;&gt;"",VLOOKUP(B48,[0]!podaci,10,FALSE),"")</f>
        <v/>
      </c>
      <c r="L48" s="99" t="str">
        <f>IF(B48&lt;&gt;"",VLOOKUP(B48,[0]!podaci,11,FALSE),"")</f>
        <v/>
      </c>
      <c r="M48" s="104" t="str">
        <f>IF(B48&lt;&gt;"",VLOOKUP(B48,[0]!podaci,12,FALSE),"")</f>
        <v/>
      </c>
      <c r="N48" s="21" t="str">
        <f>IF(B48&lt;&gt;"",VLOOKUP(B48,[0]!podaci,13,FALSE),"")</f>
        <v/>
      </c>
      <c r="O48" s="110" t="str">
        <f>IF(B48&lt;&gt;"",VLOOKUP(B48,[0]!podaci,14,FALSE),"")</f>
        <v/>
      </c>
      <c r="P48" s="99" t="str">
        <f>IF(B48&lt;&gt;"",VLOOKUP(B48,[0]!podaci,15,FALSE),"")</f>
        <v/>
      </c>
      <c r="Q48" s="118" t="str">
        <f>IF(B48&lt;&gt;"",VLOOKUP(B48,[0]!podaci,16,FALSE),"")</f>
        <v/>
      </c>
      <c r="R48" s="14"/>
    </row>
    <row r="49" spans="1:18">
      <c r="A49" s="19">
        <f t="shared" si="0"/>
        <v>39</v>
      </c>
      <c r="B49" s="128"/>
      <c r="C49" s="21" t="str">
        <f>IF(B49&lt;&gt;"",VLOOKUP(B49,[0]!podaci,2,FALSE),"")</f>
        <v/>
      </c>
      <c r="D49" s="21" t="str">
        <f>IF(B49&lt;&gt;"",VLOOKUP(B49,[0]!podaci,3,FALSE),"")</f>
        <v/>
      </c>
      <c r="E49" s="114" t="str">
        <f>IF(B49&lt;&gt;"",VLOOKUP(B49,[0]!podaci,4,FALSE),"")</f>
        <v/>
      </c>
      <c r="F49" s="104" t="str">
        <f>IF(B49&lt;&gt;"",VLOOKUP(B49,[0]!podaci,5,FALSE),"")</f>
        <v/>
      </c>
      <c r="G49" s="108" t="str">
        <f>IF(B49&lt;&gt;"",VLOOKUP(B49,[0]!podaci,6,FALSE),"")</f>
        <v/>
      </c>
      <c r="H49" s="106" t="str">
        <f>IF(B49&lt;&gt;"",VLOOKUP(B49,[0]!podaci,7,FALSE),"")</f>
        <v/>
      </c>
      <c r="I49" s="110" t="str">
        <f>IF(B49&lt;&gt;"",VLOOKUP(B49,[0]!podaci,8,FALSE),"")</f>
        <v/>
      </c>
      <c r="J49" s="104" t="str">
        <f>IF(B49&lt;&gt;"",VLOOKUP(B49,[0]!podaci,9,FALSE),"")</f>
        <v/>
      </c>
      <c r="K49" s="108" t="str">
        <f>IF(B49&lt;&gt;"",VLOOKUP(B49,[0]!podaci,10,FALSE),"")</f>
        <v/>
      </c>
      <c r="L49" s="99" t="str">
        <f>IF(B49&lt;&gt;"",VLOOKUP(B49,[0]!podaci,11,FALSE),"")</f>
        <v/>
      </c>
      <c r="M49" s="104" t="str">
        <f>IF(B49&lt;&gt;"",VLOOKUP(B49,[0]!podaci,12,FALSE),"")</f>
        <v/>
      </c>
      <c r="N49" s="21" t="str">
        <f>IF(B49&lt;&gt;"",VLOOKUP(B49,[0]!podaci,13,FALSE),"")</f>
        <v/>
      </c>
      <c r="O49" s="110" t="str">
        <f>IF(B49&lt;&gt;"",VLOOKUP(B49,[0]!podaci,14,FALSE),"")</f>
        <v/>
      </c>
      <c r="P49" s="99" t="str">
        <f>IF(B49&lt;&gt;"",VLOOKUP(B49,[0]!podaci,15,FALSE),"")</f>
        <v/>
      </c>
      <c r="Q49" s="118" t="str">
        <f>IF(B49&lt;&gt;"",VLOOKUP(B49,[0]!podaci,16,FALSE),"")</f>
        <v/>
      </c>
      <c r="R49" s="14"/>
    </row>
    <row r="50" spans="1:18">
      <c r="A50" s="19">
        <f t="shared" si="0"/>
        <v>40</v>
      </c>
      <c r="B50" s="128"/>
      <c r="C50" s="21" t="str">
        <f>IF(B50&lt;&gt;"",VLOOKUP(B50,[0]!podaci,2,FALSE),"")</f>
        <v/>
      </c>
      <c r="D50" s="21" t="str">
        <f>IF(B50&lt;&gt;"",VLOOKUP(B50,[0]!podaci,3,FALSE),"")</f>
        <v/>
      </c>
      <c r="E50" s="114" t="str">
        <f>IF(B50&lt;&gt;"",VLOOKUP(B50,[0]!podaci,4,FALSE),"")</f>
        <v/>
      </c>
      <c r="F50" s="104" t="str">
        <f>IF(B50&lt;&gt;"",VLOOKUP(B50,[0]!podaci,5,FALSE),"")</f>
        <v/>
      </c>
      <c r="G50" s="108" t="str">
        <f>IF(B50&lt;&gt;"",VLOOKUP(B50,[0]!podaci,6,FALSE),"")</f>
        <v/>
      </c>
      <c r="H50" s="106" t="str">
        <f>IF(B50&lt;&gt;"",VLOOKUP(B50,[0]!podaci,7,FALSE),"")</f>
        <v/>
      </c>
      <c r="I50" s="110" t="str">
        <f>IF(B50&lt;&gt;"",VLOOKUP(B50,[0]!podaci,8,FALSE),"")</f>
        <v/>
      </c>
      <c r="J50" s="104" t="str">
        <f>IF(B50&lt;&gt;"",VLOOKUP(B50,[0]!podaci,9,FALSE),"")</f>
        <v/>
      </c>
      <c r="K50" s="108" t="str">
        <f>IF(B50&lt;&gt;"",VLOOKUP(B50,[0]!podaci,10,FALSE),"")</f>
        <v/>
      </c>
      <c r="L50" s="99" t="str">
        <f>IF(B50&lt;&gt;"",VLOOKUP(B50,[0]!podaci,11,FALSE),"")</f>
        <v/>
      </c>
      <c r="M50" s="104" t="str">
        <f>IF(B50&lt;&gt;"",VLOOKUP(B50,[0]!podaci,12,FALSE),"")</f>
        <v/>
      </c>
      <c r="N50" s="21" t="str">
        <f>IF(B50&lt;&gt;"",VLOOKUP(B50,[0]!podaci,13,FALSE),"")</f>
        <v/>
      </c>
      <c r="O50" s="110" t="str">
        <f>IF(B50&lt;&gt;"",VLOOKUP(B50,[0]!podaci,14,FALSE),"")</f>
        <v/>
      </c>
      <c r="P50" s="99" t="str">
        <f>IF(B50&lt;&gt;"",VLOOKUP(B50,[0]!podaci,15,FALSE),"")</f>
        <v/>
      </c>
      <c r="Q50" s="118" t="str">
        <f>IF(B50&lt;&gt;"",VLOOKUP(B50,[0]!podaci,16,FALSE),"")</f>
        <v/>
      </c>
      <c r="R50" s="14"/>
    </row>
    <row r="51" spans="1:18">
      <c r="A51" s="19">
        <f t="shared" si="0"/>
        <v>41</v>
      </c>
      <c r="B51" s="128"/>
      <c r="C51" s="21" t="str">
        <f>IF(B51&lt;&gt;"",VLOOKUP(B51,[0]!podaci,2,FALSE),"")</f>
        <v/>
      </c>
      <c r="D51" s="21" t="str">
        <f>IF(B51&lt;&gt;"",VLOOKUP(B51,[0]!podaci,3,FALSE),"")</f>
        <v/>
      </c>
      <c r="E51" s="114" t="str">
        <f>IF(B51&lt;&gt;"",VLOOKUP(B51,[0]!podaci,4,FALSE),"")</f>
        <v/>
      </c>
      <c r="F51" s="104" t="str">
        <f>IF(B51&lt;&gt;"",VLOOKUP(B51,[0]!podaci,5,FALSE),"")</f>
        <v/>
      </c>
      <c r="G51" s="108" t="str">
        <f>IF(B51&lt;&gt;"",VLOOKUP(B51,[0]!podaci,6,FALSE),"")</f>
        <v/>
      </c>
      <c r="H51" s="106" t="str">
        <f>IF(B51&lt;&gt;"",VLOOKUP(B51,[0]!podaci,7,FALSE),"")</f>
        <v/>
      </c>
      <c r="I51" s="110" t="str">
        <f>IF(B51&lt;&gt;"",VLOOKUP(B51,[0]!podaci,8,FALSE),"")</f>
        <v/>
      </c>
      <c r="J51" s="104" t="str">
        <f>IF(B51&lt;&gt;"",VLOOKUP(B51,[0]!podaci,9,FALSE),"")</f>
        <v/>
      </c>
      <c r="K51" s="108" t="str">
        <f>IF(B51&lt;&gt;"",VLOOKUP(B51,[0]!podaci,10,FALSE),"")</f>
        <v/>
      </c>
      <c r="L51" s="99" t="str">
        <f>IF(B51&lt;&gt;"",VLOOKUP(B51,[0]!podaci,11,FALSE),"")</f>
        <v/>
      </c>
      <c r="M51" s="104" t="str">
        <f>IF(B51&lt;&gt;"",VLOOKUP(B51,[0]!podaci,12,FALSE),"")</f>
        <v/>
      </c>
      <c r="N51" s="21" t="str">
        <f>IF(B51&lt;&gt;"",VLOOKUP(B51,[0]!podaci,13,FALSE),"")</f>
        <v/>
      </c>
      <c r="O51" s="110" t="str">
        <f>IF(B51&lt;&gt;"",VLOOKUP(B51,[0]!podaci,14,FALSE),"")</f>
        <v/>
      </c>
      <c r="P51" s="99" t="str">
        <f>IF(B51&lt;&gt;"",VLOOKUP(B51,[0]!podaci,15,FALSE),"")</f>
        <v/>
      </c>
      <c r="Q51" s="118" t="str">
        <f>IF(B51&lt;&gt;"",VLOOKUP(B51,[0]!podaci,16,FALSE),"")</f>
        <v/>
      </c>
      <c r="R51" s="14"/>
    </row>
    <row r="52" spans="1:18">
      <c r="A52" s="19">
        <f t="shared" si="0"/>
        <v>42</v>
      </c>
      <c r="B52" s="128"/>
      <c r="C52" s="21" t="str">
        <f>IF(B52&lt;&gt;"",VLOOKUP(B52,[0]!podaci,2,FALSE),"")</f>
        <v/>
      </c>
      <c r="D52" s="21" t="str">
        <f>IF(B52&lt;&gt;"",VLOOKUP(B52,[0]!podaci,3,FALSE),"")</f>
        <v/>
      </c>
      <c r="E52" s="114" t="str">
        <f>IF(B52&lt;&gt;"",VLOOKUP(B52,[0]!podaci,4,FALSE),"")</f>
        <v/>
      </c>
      <c r="F52" s="104" t="str">
        <f>IF(B52&lt;&gt;"",VLOOKUP(B52,[0]!podaci,5,FALSE),"")</f>
        <v/>
      </c>
      <c r="G52" s="108" t="str">
        <f>IF(B52&lt;&gt;"",VLOOKUP(B52,[0]!podaci,6,FALSE),"")</f>
        <v/>
      </c>
      <c r="H52" s="106" t="str">
        <f>IF(B52&lt;&gt;"",VLOOKUP(B52,[0]!podaci,7,FALSE),"")</f>
        <v/>
      </c>
      <c r="I52" s="110" t="str">
        <f>IF(B52&lt;&gt;"",VLOOKUP(B52,[0]!podaci,8,FALSE),"")</f>
        <v/>
      </c>
      <c r="J52" s="104" t="str">
        <f>IF(B52&lt;&gt;"",VLOOKUP(B52,[0]!podaci,9,FALSE),"")</f>
        <v/>
      </c>
      <c r="K52" s="108" t="str">
        <f>IF(B52&lt;&gt;"",VLOOKUP(B52,[0]!podaci,10,FALSE),"")</f>
        <v/>
      </c>
      <c r="L52" s="99" t="str">
        <f>IF(B52&lt;&gt;"",VLOOKUP(B52,[0]!podaci,11,FALSE),"")</f>
        <v/>
      </c>
      <c r="M52" s="104" t="str">
        <f>IF(B52&lt;&gt;"",VLOOKUP(B52,[0]!podaci,12,FALSE),"")</f>
        <v/>
      </c>
      <c r="N52" s="21" t="str">
        <f>IF(B52&lt;&gt;"",VLOOKUP(B52,[0]!podaci,13,FALSE),"")</f>
        <v/>
      </c>
      <c r="O52" s="110" t="str">
        <f>IF(B52&lt;&gt;"",VLOOKUP(B52,[0]!podaci,14,FALSE),"")</f>
        <v/>
      </c>
      <c r="P52" s="99" t="str">
        <f>IF(B52&lt;&gt;"",VLOOKUP(B52,[0]!podaci,15,FALSE),"")</f>
        <v/>
      </c>
      <c r="Q52" s="118" t="str">
        <f>IF(B52&lt;&gt;"",VLOOKUP(B52,[0]!podaci,16,FALSE),"")</f>
        <v/>
      </c>
      <c r="R52" s="14"/>
    </row>
    <row r="53" spans="1:18">
      <c r="A53" s="19">
        <f t="shared" si="0"/>
        <v>43</v>
      </c>
      <c r="B53" s="128"/>
      <c r="C53" s="21" t="str">
        <f>IF(B53&lt;&gt;"",VLOOKUP(B53,[0]!podaci,2,FALSE),"")</f>
        <v/>
      </c>
      <c r="D53" s="21" t="str">
        <f>IF(B53&lt;&gt;"",VLOOKUP(B53,[0]!podaci,3,FALSE),"")</f>
        <v/>
      </c>
      <c r="E53" s="114" t="str">
        <f>IF(B53&lt;&gt;"",VLOOKUP(B53,[0]!podaci,4,FALSE),"")</f>
        <v/>
      </c>
      <c r="F53" s="104" t="str">
        <f>IF(B53&lt;&gt;"",VLOOKUP(B53,[0]!podaci,5,FALSE),"")</f>
        <v/>
      </c>
      <c r="G53" s="108" t="str">
        <f>IF(B53&lt;&gt;"",VLOOKUP(B53,[0]!podaci,6,FALSE),"")</f>
        <v/>
      </c>
      <c r="H53" s="106" t="str">
        <f>IF(B53&lt;&gt;"",VLOOKUP(B53,[0]!podaci,7,FALSE),"")</f>
        <v/>
      </c>
      <c r="I53" s="110" t="str">
        <f>IF(B53&lt;&gt;"",VLOOKUP(B53,[0]!podaci,8,FALSE),"")</f>
        <v/>
      </c>
      <c r="J53" s="104" t="str">
        <f>IF(B53&lt;&gt;"",VLOOKUP(B53,[0]!podaci,9,FALSE),"")</f>
        <v/>
      </c>
      <c r="K53" s="108" t="str">
        <f>IF(B53&lt;&gt;"",VLOOKUP(B53,[0]!podaci,10,FALSE),"")</f>
        <v/>
      </c>
      <c r="L53" s="99" t="str">
        <f>IF(B53&lt;&gt;"",VLOOKUP(B53,[0]!podaci,11,FALSE),"")</f>
        <v/>
      </c>
      <c r="M53" s="104" t="str">
        <f>IF(B53&lt;&gt;"",VLOOKUP(B53,[0]!podaci,12,FALSE),"")</f>
        <v/>
      </c>
      <c r="N53" s="21" t="str">
        <f>IF(B53&lt;&gt;"",VLOOKUP(B53,[0]!podaci,13,FALSE),"")</f>
        <v/>
      </c>
      <c r="O53" s="110" t="str">
        <f>IF(B53&lt;&gt;"",VLOOKUP(B53,[0]!podaci,14,FALSE),"")</f>
        <v/>
      </c>
      <c r="P53" s="99" t="str">
        <f>IF(B53&lt;&gt;"",VLOOKUP(B53,[0]!podaci,15,FALSE),"")</f>
        <v/>
      </c>
      <c r="Q53" s="118" t="str">
        <f>IF(B53&lt;&gt;"",VLOOKUP(B53,[0]!podaci,16,FALSE),"")</f>
        <v/>
      </c>
      <c r="R53" s="14"/>
    </row>
    <row r="54" spans="1:18">
      <c r="A54" s="19">
        <f t="shared" si="0"/>
        <v>44</v>
      </c>
      <c r="B54" s="128"/>
      <c r="C54" s="21" t="str">
        <f>IF(B54&lt;&gt;"",VLOOKUP(B54,[0]!podaci,2,FALSE),"")</f>
        <v/>
      </c>
      <c r="D54" s="21" t="str">
        <f>IF(B54&lt;&gt;"",VLOOKUP(B54,[0]!podaci,3,FALSE),"")</f>
        <v/>
      </c>
      <c r="E54" s="114" t="str">
        <f>IF(B54&lt;&gt;"",VLOOKUP(B54,[0]!podaci,4,FALSE),"")</f>
        <v/>
      </c>
      <c r="F54" s="104" t="str">
        <f>IF(B54&lt;&gt;"",VLOOKUP(B54,[0]!podaci,5,FALSE),"")</f>
        <v/>
      </c>
      <c r="G54" s="108" t="str">
        <f>IF(B54&lt;&gt;"",VLOOKUP(B54,[0]!podaci,6,FALSE),"")</f>
        <v/>
      </c>
      <c r="H54" s="106" t="str">
        <f>IF(B54&lt;&gt;"",VLOOKUP(B54,[0]!podaci,7,FALSE),"")</f>
        <v/>
      </c>
      <c r="I54" s="110" t="str">
        <f>IF(B54&lt;&gt;"",VLOOKUP(B54,[0]!podaci,8,FALSE),"")</f>
        <v/>
      </c>
      <c r="J54" s="104" t="str">
        <f>IF(B54&lt;&gt;"",VLOOKUP(B54,[0]!podaci,9,FALSE),"")</f>
        <v/>
      </c>
      <c r="K54" s="108" t="str">
        <f>IF(B54&lt;&gt;"",VLOOKUP(B54,[0]!podaci,10,FALSE),"")</f>
        <v/>
      </c>
      <c r="L54" s="99" t="str">
        <f>IF(B54&lt;&gt;"",VLOOKUP(B54,[0]!podaci,11,FALSE),"")</f>
        <v/>
      </c>
      <c r="M54" s="104" t="str">
        <f>IF(B54&lt;&gt;"",VLOOKUP(B54,[0]!podaci,12,FALSE),"")</f>
        <v/>
      </c>
      <c r="N54" s="21" t="str">
        <f>IF(B54&lt;&gt;"",VLOOKUP(B54,[0]!podaci,13,FALSE),"")</f>
        <v/>
      </c>
      <c r="O54" s="110" t="str">
        <f>IF(B54&lt;&gt;"",VLOOKUP(B54,[0]!podaci,14,FALSE),"")</f>
        <v/>
      </c>
      <c r="P54" s="99" t="str">
        <f>IF(B54&lt;&gt;"",VLOOKUP(B54,[0]!podaci,15,FALSE),"")</f>
        <v/>
      </c>
      <c r="Q54" s="118" t="str">
        <f>IF(B54&lt;&gt;"",VLOOKUP(B54,[0]!podaci,16,FALSE),"")</f>
        <v/>
      </c>
      <c r="R54" s="14"/>
    </row>
    <row r="55" spans="1:18">
      <c r="A55" s="19">
        <f t="shared" si="0"/>
        <v>45</v>
      </c>
      <c r="B55" s="128"/>
      <c r="C55" s="21" t="str">
        <f>IF(B55&lt;&gt;"",VLOOKUP(B55,[0]!podaci,2,FALSE),"")</f>
        <v/>
      </c>
      <c r="D55" s="21" t="str">
        <f>IF(B55&lt;&gt;"",VLOOKUP(B55,[0]!podaci,3,FALSE),"")</f>
        <v/>
      </c>
      <c r="E55" s="114" t="str">
        <f>IF(B55&lt;&gt;"",VLOOKUP(B55,[0]!podaci,4,FALSE),"")</f>
        <v/>
      </c>
      <c r="F55" s="104" t="str">
        <f>IF(B55&lt;&gt;"",VLOOKUP(B55,[0]!podaci,5,FALSE),"")</f>
        <v/>
      </c>
      <c r="G55" s="108" t="str">
        <f>IF(B55&lt;&gt;"",VLOOKUP(B55,[0]!podaci,6,FALSE),"")</f>
        <v/>
      </c>
      <c r="H55" s="106" t="str">
        <f>IF(B55&lt;&gt;"",VLOOKUP(B55,[0]!podaci,7,FALSE),"")</f>
        <v/>
      </c>
      <c r="I55" s="110" t="str">
        <f>IF(B55&lt;&gt;"",VLOOKUP(B55,[0]!podaci,8,FALSE),"")</f>
        <v/>
      </c>
      <c r="J55" s="104" t="str">
        <f>IF(B55&lt;&gt;"",VLOOKUP(B55,[0]!podaci,9,FALSE),"")</f>
        <v/>
      </c>
      <c r="K55" s="108" t="str">
        <f>IF(B55&lt;&gt;"",VLOOKUP(B55,[0]!podaci,10,FALSE),"")</f>
        <v/>
      </c>
      <c r="L55" s="99" t="str">
        <f>IF(B55&lt;&gt;"",VLOOKUP(B55,[0]!podaci,11,FALSE),"")</f>
        <v/>
      </c>
      <c r="M55" s="104" t="str">
        <f>IF(B55&lt;&gt;"",VLOOKUP(B55,[0]!podaci,12,FALSE),"")</f>
        <v/>
      </c>
      <c r="N55" s="21" t="str">
        <f>IF(B55&lt;&gt;"",VLOOKUP(B55,[0]!podaci,13,FALSE),"")</f>
        <v/>
      </c>
      <c r="O55" s="110" t="str">
        <f>IF(B55&lt;&gt;"",VLOOKUP(B55,[0]!podaci,14,FALSE),"")</f>
        <v/>
      </c>
      <c r="P55" s="99" t="str">
        <f>IF(B55&lt;&gt;"",VLOOKUP(B55,[0]!podaci,15,FALSE),"")</f>
        <v/>
      </c>
      <c r="Q55" s="118" t="str">
        <f>IF(B55&lt;&gt;"",VLOOKUP(B55,[0]!podaci,16,FALSE),"")</f>
        <v/>
      </c>
      <c r="R55" s="14"/>
    </row>
    <row r="56" spans="1:18">
      <c r="A56" s="19">
        <f t="shared" si="0"/>
        <v>46</v>
      </c>
      <c r="B56" s="128"/>
      <c r="C56" s="21" t="str">
        <f>IF(B56&lt;&gt;"",VLOOKUP(B56,[0]!podaci,2,FALSE),"")</f>
        <v/>
      </c>
      <c r="D56" s="21" t="str">
        <f>IF(B56&lt;&gt;"",VLOOKUP(B56,[0]!podaci,3,FALSE),"")</f>
        <v/>
      </c>
      <c r="E56" s="114" t="str">
        <f>IF(B56&lt;&gt;"",VLOOKUP(B56,[0]!podaci,4,FALSE),"")</f>
        <v/>
      </c>
      <c r="F56" s="104" t="str">
        <f>IF(B56&lt;&gt;"",VLOOKUP(B56,[0]!podaci,5,FALSE),"")</f>
        <v/>
      </c>
      <c r="G56" s="108" t="str">
        <f>IF(B56&lt;&gt;"",VLOOKUP(B56,[0]!podaci,6,FALSE),"")</f>
        <v/>
      </c>
      <c r="H56" s="106" t="str">
        <f>IF(B56&lt;&gt;"",VLOOKUP(B56,[0]!podaci,7,FALSE),"")</f>
        <v/>
      </c>
      <c r="I56" s="110" t="str">
        <f>IF(B56&lt;&gt;"",VLOOKUP(B56,[0]!podaci,8,FALSE),"")</f>
        <v/>
      </c>
      <c r="J56" s="104" t="str">
        <f>IF(B56&lt;&gt;"",VLOOKUP(B56,[0]!podaci,9,FALSE),"")</f>
        <v/>
      </c>
      <c r="K56" s="108" t="str">
        <f>IF(B56&lt;&gt;"",VLOOKUP(B56,[0]!podaci,10,FALSE),"")</f>
        <v/>
      </c>
      <c r="L56" s="99" t="str">
        <f>IF(B56&lt;&gt;"",VLOOKUP(B56,[0]!podaci,11,FALSE),"")</f>
        <v/>
      </c>
      <c r="M56" s="104" t="str">
        <f>IF(B56&lt;&gt;"",VLOOKUP(B56,[0]!podaci,12,FALSE),"")</f>
        <v/>
      </c>
      <c r="N56" s="21" t="str">
        <f>IF(B56&lt;&gt;"",VLOOKUP(B56,[0]!podaci,13,FALSE),"")</f>
        <v/>
      </c>
      <c r="O56" s="110" t="str">
        <f>IF(B56&lt;&gt;"",VLOOKUP(B56,[0]!podaci,14,FALSE),"")</f>
        <v/>
      </c>
      <c r="P56" s="99" t="str">
        <f>IF(B56&lt;&gt;"",VLOOKUP(B56,[0]!podaci,15,FALSE),"")</f>
        <v/>
      </c>
      <c r="Q56" s="118" t="str">
        <f>IF(B56&lt;&gt;"",VLOOKUP(B56,[0]!podaci,16,FALSE),"")</f>
        <v/>
      </c>
      <c r="R56" s="14"/>
    </row>
    <row r="57" spans="1:18">
      <c r="A57" s="19">
        <f t="shared" si="0"/>
        <v>47</v>
      </c>
      <c r="B57" s="128"/>
      <c r="C57" s="21" t="str">
        <f>IF(B57&lt;&gt;"",VLOOKUP(B57,[0]!podaci,2,FALSE),"")</f>
        <v/>
      </c>
      <c r="D57" s="21" t="str">
        <f>IF(B57&lt;&gt;"",VLOOKUP(B57,[0]!podaci,3,FALSE),"")</f>
        <v/>
      </c>
      <c r="E57" s="114" t="str">
        <f>IF(B57&lt;&gt;"",VLOOKUP(B57,[0]!podaci,4,FALSE),"")</f>
        <v/>
      </c>
      <c r="F57" s="104" t="str">
        <f>IF(B57&lt;&gt;"",VLOOKUP(B57,[0]!podaci,5,FALSE),"")</f>
        <v/>
      </c>
      <c r="G57" s="108" t="str">
        <f>IF(B57&lt;&gt;"",VLOOKUP(B57,[0]!podaci,6,FALSE),"")</f>
        <v/>
      </c>
      <c r="H57" s="106" t="str">
        <f>IF(B57&lt;&gt;"",VLOOKUP(B57,[0]!podaci,7,FALSE),"")</f>
        <v/>
      </c>
      <c r="I57" s="110" t="str">
        <f>IF(B57&lt;&gt;"",VLOOKUP(B57,[0]!podaci,8,FALSE),"")</f>
        <v/>
      </c>
      <c r="J57" s="104" t="str">
        <f>IF(B57&lt;&gt;"",VLOOKUP(B57,[0]!podaci,9,FALSE),"")</f>
        <v/>
      </c>
      <c r="K57" s="108" t="str">
        <f>IF(B57&lt;&gt;"",VLOOKUP(B57,[0]!podaci,10,FALSE),"")</f>
        <v/>
      </c>
      <c r="L57" s="99" t="str">
        <f>IF(B57&lt;&gt;"",VLOOKUP(B57,[0]!podaci,11,FALSE),"")</f>
        <v/>
      </c>
      <c r="M57" s="104" t="str">
        <f>IF(B57&lt;&gt;"",VLOOKUP(B57,[0]!podaci,12,FALSE),"")</f>
        <v/>
      </c>
      <c r="N57" s="21" t="str">
        <f>IF(B57&lt;&gt;"",VLOOKUP(B57,[0]!podaci,13,FALSE),"")</f>
        <v/>
      </c>
      <c r="O57" s="110" t="str">
        <f>IF(B57&lt;&gt;"",VLOOKUP(B57,[0]!podaci,14,FALSE),"")</f>
        <v/>
      </c>
      <c r="P57" s="99" t="str">
        <f>IF(B57&lt;&gt;"",VLOOKUP(B57,[0]!podaci,15,FALSE),"")</f>
        <v/>
      </c>
      <c r="Q57" s="118" t="str">
        <f>IF(B57&lt;&gt;"",VLOOKUP(B57,[0]!podaci,16,FALSE),"")</f>
        <v/>
      </c>
      <c r="R57" s="14"/>
    </row>
    <row r="58" spans="1:18">
      <c r="A58" s="19">
        <f t="shared" si="0"/>
        <v>48</v>
      </c>
      <c r="B58" s="128"/>
      <c r="C58" s="21" t="str">
        <f>IF(B58&lt;&gt;"",VLOOKUP(B58,[0]!podaci,2,FALSE),"")</f>
        <v/>
      </c>
      <c r="D58" s="21" t="str">
        <f>IF(B58&lt;&gt;"",VLOOKUP(B58,[0]!podaci,3,FALSE),"")</f>
        <v/>
      </c>
      <c r="E58" s="114" t="str">
        <f>IF(B58&lt;&gt;"",VLOOKUP(B58,[0]!podaci,4,FALSE),"")</f>
        <v/>
      </c>
      <c r="F58" s="104" t="str">
        <f>IF(B58&lt;&gt;"",VLOOKUP(B58,[0]!podaci,5,FALSE),"")</f>
        <v/>
      </c>
      <c r="G58" s="108" t="str">
        <f>IF(B58&lt;&gt;"",VLOOKUP(B58,[0]!podaci,6,FALSE),"")</f>
        <v/>
      </c>
      <c r="H58" s="106" t="str">
        <f>IF(B58&lt;&gt;"",VLOOKUP(B58,[0]!podaci,7,FALSE),"")</f>
        <v/>
      </c>
      <c r="I58" s="110" t="str">
        <f>IF(B58&lt;&gt;"",VLOOKUP(B58,[0]!podaci,8,FALSE),"")</f>
        <v/>
      </c>
      <c r="J58" s="104" t="str">
        <f>IF(B58&lt;&gt;"",VLOOKUP(B58,[0]!podaci,9,FALSE),"")</f>
        <v/>
      </c>
      <c r="K58" s="108" t="str">
        <f>IF(B58&lt;&gt;"",VLOOKUP(B58,[0]!podaci,10,FALSE),"")</f>
        <v/>
      </c>
      <c r="L58" s="99" t="str">
        <f>IF(B58&lt;&gt;"",VLOOKUP(B58,[0]!podaci,11,FALSE),"")</f>
        <v/>
      </c>
      <c r="M58" s="104" t="str">
        <f>IF(B58&lt;&gt;"",VLOOKUP(B58,[0]!podaci,12,FALSE),"")</f>
        <v/>
      </c>
      <c r="N58" s="21" t="str">
        <f>IF(B58&lt;&gt;"",VLOOKUP(B58,[0]!podaci,13,FALSE),"")</f>
        <v/>
      </c>
      <c r="O58" s="110" t="str">
        <f>IF(B58&lt;&gt;"",VLOOKUP(B58,[0]!podaci,14,FALSE),"")</f>
        <v/>
      </c>
      <c r="P58" s="99" t="str">
        <f>IF(B58&lt;&gt;"",VLOOKUP(B58,[0]!podaci,15,FALSE),"")</f>
        <v/>
      </c>
      <c r="Q58" s="118" t="str">
        <f>IF(B58&lt;&gt;"",VLOOKUP(B58,[0]!podaci,16,FALSE),"")</f>
        <v/>
      </c>
      <c r="R58" s="14"/>
    </row>
    <row r="59" spans="1:18">
      <c r="A59" s="19">
        <f t="shared" si="0"/>
        <v>49</v>
      </c>
      <c r="B59" s="128"/>
      <c r="C59" s="21" t="str">
        <f>IF(B59&lt;&gt;"",VLOOKUP(B59,[0]!podaci,2,FALSE),"")</f>
        <v/>
      </c>
      <c r="D59" s="21" t="str">
        <f>IF(B59&lt;&gt;"",VLOOKUP(B59,[0]!podaci,3,FALSE),"")</f>
        <v/>
      </c>
      <c r="E59" s="114" t="str">
        <f>IF(B59&lt;&gt;"",VLOOKUP(B59,[0]!podaci,4,FALSE),"")</f>
        <v/>
      </c>
      <c r="F59" s="104" t="str">
        <f>IF(B59&lt;&gt;"",VLOOKUP(B59,[0]!podaci,5,FALSE),"")</f>
        <v/>
      </c>
      <c r="G59" s="108" t="str">
        <f>IF(B59&lt;&gt;"",VLOOKUP(B59,[0]!podaci,6,FALSE),"")</f>
        <v/>
      </c>
      <c r="H59" s="106" t="str">
        <f>IF(B59&lt;&gt;"",VLOOKUP(B59,[0]!podaci,7,FALSE),"")</f>
        <v/>
      </c>
      <c r="I59" s="110" t="str">
        <f>IF(B59&lt;&gt;"",VLOOKUP(B59,[0]!podaci,8,FALSE),"")</f>
        <v/>
      </c>
      <c r="J59" s="104" t="str">
        <f>IF(B59&lt;&gt;"",VLOOKUP(B59,[0]!podaci,9,FALSE),"")</f>
        <v/>
      </c>
      <c r="K59" s="108" t="str">
        <f>IF(B59&lt;&gt;"",VLOOKUP(B59,[0]!podaci,10,FALSE),"")</f>
        <v/>
      </c>
      <c r="L59" s="99" t="str">
        <f>IF(B59&lt;&gt;"",VLOOKUP(B59,[0]!podaci,11,FALSE),"")</f>
        <v/>
      </c>
      <c r="M59" s="104" t="str">
        <f>IF(B59&lt;&gt;"",VLOOKUP(B59,[0]!podaci,12,FALSE),"")</f>
        <v/>
      </c>
      <c r="N59" s="21" t="str">
        <f>IF(B59&lt;&gt;"",VLOOKUP(B59,[0]!podaci,13,FALSE),"")</f>
        <v/>
      </c>
      <c r="O59" s="110" t="str">
        <f>IF(B59&lt;&gt;"",VLOOKUP(B59,[0]!podaci,14,FALSE),"")</f>
        <v/>
      </c>
      <c r="P59" s="99" t="str">
        <f>IF(B59&lt;&gt;"",VLOOKUP(B59,[0]!podaci,15,FALSE),"")</f>
        <v/>
      </c>
      <c r="Q59" s="118" t="str">
        <f>IF(B59&lt;&gt;"",VLOOKUP(B59,[0]!podaci,16,FALSE),"")</f>
        <v/>
      </c>
      <c r="R59" s="14"/>
    </row>
    <row r="60" spans="1:18">
      <c r="A60" s="19">
        <f t="shared" si="0"/>
        <v>50</v>
      </c>
      <c r="B60" s="128"/>
      <c r="C60" s="21" t="str">
        <f>IF(B60&lt;&gt;"",VLOOKUP(B60,[0]!podaci,2,FALSE),"")</f>
        <v/>
      </c>
      <c r="D60" s="21" t="str">
        <f>IF(B60&lt;&gt;"",VLOOKUP(B60,[0]!podaci,3,FALSE),"")</f>
        <v/>
      </c>
      <c r="E60" s="114" t="str">
        <f>IF(B60&lt;&gt;"",VLOOKUP(B60,[0]!podaci,4,FALSE),"")</f>
        <v/>
      </c>
      <c r="F60" s="104" t="str">
        <f>IF(B60&lt;&gt;"",VLOOKUP(B60,[0]!podaci,5,FALSE),"")</f>
        <v/>
      </c>
      <c r="G60" s="108" t="str">
        <f>IF(B60&lt;&gt;"",VLOOKUP(B60,[0]!podaci,6,FALSE),"")</f>
        <v/>
      </c>
      <c r="H60" s="106" t="str">
        <f>IF(B60&lt;&gt;"",VLOOKUP(B60,[0]!podaci,7,FALSE),"")</f>
        <v/>
      </c>
      <c r="I60" s="110" t="str">
        <f>IF(B60&lt;&gt;"",VLOOKUP(B60,[0]!podaci,8,FALSE),"")</f>
        <v/>
      </c>
      <c r="J60" s="104" t="str">
        <f>IF(B60&lt;&gt;"",VLOOKUP(B60,[0]!podaci,9,FALSE),"")</f>
        <v/>
      </c>
      <c r="K60" s="108" t="str">
        <f>IF(B60&lt;&gt;"",VLOOKUP(B60,[0]!podaci,10,FALSE),"")</f>
        <v/>
      </c>
      <c r="L60" s="99" t="str">
        <f>IF(B60&lt;&gt;"",VLOOKUP(B60,[0]!podaci,11,FALSE),"")</f>
        <v/>
      </c>
      <c r="M60" s="104" t="str">
        <f>IF(B60&lt;&gt;"",VLOOKUP(B60,[0]!podaci,12,FALSE),"")</f>
        <v/>
      </c>
      <c r="N60" s="21" t="str">
        <f>IF(B60&lt;&gt;"",VLOOKUP(B60,[0]!podaci,13,FALSE),"")</f>
        <v/>
      </c>
      <c r="O60" s="110" t="str">
        <f>IF(B60&lt;&gt;"",VLOOKUP(B60,[0]!podaci,14,FALSE),"")</f>
        <v/>
      </c>
      <c r="P60" s="99" t="str">
        <f>IF(B60&lt;&gt;"",VLOOKUP(B60,[0]!podaci,15,FALSE),"")</f>
        <v/>
      </c>
      <c r="Q60" s="118" t="str">
        <f>IF(B60&lt;&gt;"",VLOOKUP(B60,[0]!podaci,16,FALSE),"")</f>
        <v/>
      </c>
      <c r="R60" s="14"/>
    </row>
    <row r="61" spans="1:18">
      <c r="A61" s="19">
        <f t="shared" si="0"/>
        <v>51</v>
      </c>
      <c r="B61" s="129"/>
      <c r="C61" s="21" t="str">
        <f>IF(B61&lt;&gt;"",VLOOKUP(B61,[0]!podaci,2,FALSE),"")</f>
        <v/>
      </c>
      <c r="D61" s="21" t="str">
        <f>IF(B61&lt;&gt;"",VLOOKUP(B61,[0]!podaci,3,FALSE),"")</f>
        <v/>
      </c>
      <c r="E61" s="114" t="str">
        <f>IF(B61&lt;&gt;"",VLOOKUP(B61,[0]!podaci,4,FALSE),"")</f>
        <v/>
      </c>
      <c r="F61" s="104" t="str">
        <f>IF(B61&lt;&gt;"",VLOOKUP(B61,[0]!podaci,5,FALSE),"")</f>
        <v/>
      </c>
      <c r="G61" s="108" t="str">
        <f>IF(B61&lt;&gt;"",VLOOKUP(B61,[0]!podaci,6,FALSE),"")</f>
        <v/>
      </c>
      <c r="H61" s="106" t="str">
        <f>IF(B61&lt;&gt;"",VLOOKUP(B61,[0]!podaci,7,FALSE),"")</f>
        <v/>
      </c>
      <c r="I61" s="110" t="str">
        <f>IF(B61&lt;&gt;"",VLOOKUP(B61,[0]!podaci,8,FALSE),"")</f>
        <v/>
      </c>
      <c r="J61" s="104" t="str">
        <f>IF(B61&lt;&gt;"",VLOOKUP(B61,[0]!podaci,9,FALSE),"")</f>
        <v/>
      </c>
      <c r="K61" s="108" t="str">
        <f>IF(B61&lt;&gt;"",VLOOKUP(B61,[0]!podaci,10,FALSE),"")</f>
        <v/>
      </c>
      <c r="L61" s="99" t="str">
        <f>IF(B61&lt;&gt;"",VLOOKUP(B61,[0]!podaci,11,FALSE),"")</f>
        <v/>
      </c>
      <c r="M61" s="104" t="str">
        <f>IF(B61&lt;&gt;"",VLOOKUP(B61,[0]!podaci,12,FALSE),"")</f>
        <v/>
      </c>
      <c r="N61" s="21" t="str">
        <f>IF(B61&lt;&gt;"",VLOOKUP(B61,[0]!podaci,13,FALSE),"")</f>
        <v/>
      </c>
      <c r="O61" s="110" t="str">
        <f>IF(B61&lt;&gt;"",VLOOKUP(B61,[0]!podaci,14,FALSE),"")</f>
        <v/>
      </c>
      <c r="P61" s="99" t="str">
        <f>IF(B61&lt;&gt;"",VLOOKUP(B61,[0]!podaci,15,FALSE),"")</f>
        <v/>
      </c>
      <c r="Q61" s="118" t="str">
        <f>IF(B61&lt;&gt;"",VLOOKUP(B61,[0]!podaci,16,FALSE),"")</f>
        <v/>
      </c>
      <c r="R61" s="14"/>
    </row>
    <row r="62" spans="1:18">
      <c r="A62" s="19">
        <v>51</v>
      </c>
      <c r="B62" s="241"/>
      <c r="C62" s="21" t="str">
        <f>IF(B62&lt;&gt;"",VLOOKUP(B62,[0]!podaci,2,FALSE),"")</f>
        <v/>
      </c>
      <c r="D62" s="21" t="str">
        <f>IF(B62&lt;&gt;"",VLOOKUP(B62,[0]!podaci,3,FALSE),"")</f>
        <v/>
      </c>
      <c r="E62" s="114" t="str">
        <f>IF(B62&lt;&gt;"",VLOOKUP(B62,[0]!podaci,4,FALSE),"")</f>
        <v/>
      </c>
      <c r="F62" s="104" t="str">
        <f>IF(B62&lt;&gt;"",VLOOKUP(B62,[0]!podaci,5,FALSE),"")</f>
        <v/>
      </c>
      <c r="G62" s="108" t="str">
        <f>IF(B62&lt;&gt;"",VLOOKUP(B62,[0]!podaci,6,FALSE),"")</f>
        <v/>
      </c>
      <c r="H62" s="106" t="str">
        <f>IF(B62&lt;&gt;"",VLOOKUP(B62,[0]!podaci,7,FALSE),"")</f>
        <v/>
      </c>
      <c r="I62" s="110" t="str">
        <f>IF(B62&lt;&gt;"",VLOOKUP(B62,[0]!podaci,8,FALSE),"")</f>
        <v/>
      </c>
      <c r="J62" s="104" t="str">
        <f>IF(B62&lt;&gt;"",VLOOKUP(B62,[0]!podaci,9,FALSE),"")</f>
        <v/>
      </c>
      <c r="K62" s="108" t="str">
        <f>IF(B62&lt;&gt;"",VLOOKUP(B62,[0]!podaci,10,FALSE),"")</f>
        <v/>
      </c>
      <c r="L62" s="99" t="str">
        <f>IF(B62&lt;&gt;"",VLOOKUP(B62,[0]!podaci,11,FALSE),"")</f>
        <v/>
      </c>
      <c r="M62" s="104" t="str">
        <f>IF(B62&lt;&gt;"",VLOOKUP(B62,[0]!podaci,12,FALSE),"")</f>
        <v/>
      </c>
      <c r="N62" s="21" t="str">
        <f>IF(B62&lt;&gt;"",VLOOKUP(B62,[0]!podaci,13,FALSE),"")</f>
        <v/>
      </c>
      <c r="O62" s="110" t="str">
        <f>IF(B62&lt;&gt;"",VLOOKUP(B62,[0]!podaci,14,FALSE),"")</f>
        <v/>
      </c>
      <c r="P62" s="99" t="str">
        <f>IF(B62&lt;&gt;"",VLOOKUP(B62,[0]!podaci,15,FALSE),"")</f>
        <v/>
      </c>
      <c r="Q62" s="118" t="str">
        <f>IF(B62&lt;&gt;"",VLOOKUP(B62,[0]!podaci,16,FALSE),"")</f>
        <v/>
      </c>
      <c r="R62" s="14"/>
    </row>
    <row r="63" spans="1:18">
      <c r="A63" s="19">
        <f t="shared" ref="A63:A86" si="1">A62+1</f>
        <v>52</v>
      </c>
      <c r="B63" s="242"/>
      <c r="C63" s="21" t="str">
        <f>IF(B63&lt;&gt;"",VLOOKUP(B63,[0]!podaci,2,FALSE),"")</f>
        <v/>
      </c>
      <c r="D63" s="21" t="str">
        <f>IF(B63&lt;&gt;"",VLOOKUP(B63,[0]!podaci,3,FALSE),"")</f>
        <v/>
      </c>
      <c r="E63" s="114" t="str">
        <f>IF(B63&lt;&gt;"",VLOOKUP(B63,[0]!podaci,4,FALSE),"")</f>
        <v/>
      </c>
      <c r="F63" s="104" t="str">
        <f>IF(B63&lt;&gt;"",VLOOKUP(B63,[0]!podaci,5,FALSE),"")</f>
        <v/>
      </c>
      <c r="G63" s="108" t="str">
        <f>IF(B63&lt;&gt;"",VLOOKUP(B63,[0]!podaci,6,FALSE),"")</f>
        <v/>
      </c>
      <c r="H63" s="106" t="str">
        <f>IF(B63&lt;&gt;"",VLOOKUP(B63,[0]!podaci,7,FALSE),"")</f>
        <v/>
      </c>
      <c r="I63" s="110" t="str">
        <f>IF(B63&lt;&gt;"",VLOOKUP(B63,[0]!podaci,8,FALSE),"")</f>
        <v/>
      </c>
      <c r="J63" s="104" t="str">
        <f>IF(B63&lt;&gt;"",VLOOKUP(B63,[0]!podaci,9,FALSE),"")</f>
        <v/>
      </c>
      <c r="K63" s="108" t="str">
        <f>IF(B63&lt;&gt;"",VLOOKUP(B63,[0]!podaci,10,FALSE),"")</f>
        <v/>
      </c>
      <c r="L63" s="99" t="str">
        <f>IF(B63&lt;&gt;"",VLOOKUP(B63,[0]!podaci,11,FALSE),"")</f>
        <v/>
      </c>
      <c r="M63" s="104" t="str">
        <f>IF(B63&lt;&gt;"",VLOOKUP(B63,[0]!podaci,12,FALSE),"")</f>
        <v/>
      </c>
      <c r="N63" s="21" t="str">
        <f>IF(B63&lt;&gt;"",VLOOKUP(B63,[0]!podaci,13,FALSE),"")</f>
        <v/>
      </c>
      <c r="O63" s="110" t="str">
        <f>IF(B63&lt;&gt;"",VLOOKUP(B63,[0]!podaci,14,FALSE),"")</f>
        <v/>
      </c>
      <c r="P63" s="99" t="str">
        <f>IF(B63&lt;&gt;"",VLOOKUP(B63,[0]!podaci,15,FALSE),"")</f>
        <v/>
      </c>
      <c r="Q63" s="118" t="str">
        <f>IF(B63&lt;&gt;"",VLOOKUP(B63,[0]!podaci,16,FALSE),"")</f>
        <v/>
      </c>
      <c r="R63" s="14"/>
    </row>
    <row r="64" spans="1:18">
      <c r="A64" s="19">
        <f t="shared" si="1"/>
        <v>53</v>
      </c>
      <c r="B64" s="241"/>
      <c r="C64" s="21" t="str">
        <f>IF(B64&lt;&gt;"",VLOOKUP(B64,[0]!podaci,2,FALSE),"")</f>
        <v/>
      </c>
      <c r="D64" s="21" t="str">
        <f>IF(B64&lt;&gt;"",VLOOKUP(B64,[0]!podaci,3,FALSE),"")</f>
        <v/>
      </c>
      <c r="E64" s="114" t="str">
        <f>IF(B64&lt;&gt;"",VLOOKUP(B64,[0]!podaci,4,FALSE),"")</f>
        <v/>
      </c>
      <c r="F64" s="104" t="str">
        <f>IF(B64&lt;&gt;"",VLOOKUP(B64,[0]!podaci,5,FALSE),"")</f>
        <v/>
      </c>
      <c r="G64" s="108" t="str">
        <f>IF(B64&lt;&gt;"",VLOOKUP(B64,[0]!podaci,6,FALSE),"")</f>
        <v/>
      </c>
      <c r="H64" s="106" t="str">
        <f>IF(B64&lt;&gt;"",VLOOKUP(B64,[0]!podaci,7,FALSE),"")</f>
        <v/>
      </c>
      <c r="I64" s="110" t="str">
        <f>IF(B64&lt;&gt;"",VLOOKUP(B64,[0]!podaci,8,FALSE),"")</f>
        <v/>
      </c>
      <c r="J64" s="104" t="str">
        <f>IF(B64&lt;&gt;"",VLOOKUP(B64,[0]!podaci,9,FALSE),"")</f>
        <v/>
      </c>
      <c r="K64" s="108" t="str">
        <f>IF(B64&lt;&gt;"",VLOOKUP(B64,[0]!podaci,10,FALSE),"")</f>
        <v/>
      </c>
      <c r="L64" s="99" t="str">
        <f>IF(B64&lt;&gt;"",VLOOKUP(B64,[0]!podaci,11,FALSE),"")</f>
        <v/>
      </c>
      <c r="M64" s="104" t="str">
        <f>IF(B64&lt;&gt;"",VLOOKUP(B64,[0]!podaci,12,FALSE),"")</f>
        <v/>
      </c>
      <c r="N64" s="21" t="str">
        <f>IF(B64&lt;&gt;"",VLOOKUP(B64,[0]!podaci,13,FALSE),"")</f>
        <v/>
      </c>
      <c r="O64" s="110" t="str">
        <f>IF(B64&lt;&gt;"",VLOOKUP(B64,[0]!podaci,14,FALSE),"")</f>
        <v/>
      </c>
      <c r="P64" s="99" t="str">
        <f>IF(B64&lt;&gt;"",VLOOKUP(B64,[0]!podaci,15,FALSE),"")</f>
        <v/>
      </c>
      <c r="Q64" s="118" t="str">
        <f>IF(B64&lt;&gt;"",VLOOKUP(B64,[0]!podaci,16,FALSE),"")</f>
        <v/>
      </c>
      <c r="R64" s="14"/>
    </row>
    <row r="65" spans="1:18">
      <c r="A65" s="19">
        <f t="shared" si="1"/>
        <v>54</v>
      </c>
      <c r="B65" s="241"/>
      <c r="C65" s="21" t="str">
        <f>IF(B65&lt;&gt;"",VLOOKUP(B65,[0]!podaci,2,FALSE),"")</f>
        <v/>
      </c>
      <c r="D65" s="21" t="str">
        <f>IF(B65&lt;&gt;"",VLOOKUP(B65,[0]!podaci,3,FALSE),"")</f>
        <v/>
      </c>
      <c r="E65" s="114" t="str">
        <f>IF(B65&lt;&gt;"",VLOOKUP(B65,[0]!podaci,4,FALSE),"")</f>
        <v/>
      </c>
      <c r="F65" s="104" t="str">
        <f>IF(B65&lt;&gt;"",VLOOKUP(B65,[0]!podaci,5,FALSE),"")</f>
        <v/>
      </c>
      <c r="G65" s="108" t="str">
        <f>IF(B65&lt;&gt;"",VLOOKUP(B65,[0]!podaci,6,FALSE),"")</f>
        <v/>
      </c>
      <c r="H65" s="106" t="str">
        <f>IF(B65&lt;&gt;"",VLOOKUP(B65,[0]!podaci,7,FALSE),"")</f>
        <v/>
      </c>
      <c r="I65" s="110" t="str">
        <f>IF(B65&lt;&gt;"",VLOOKUP(B65,[0]!podaci,8,FALSE),"")</f>
        <v/>
      </c>
      <c r="J65" s="104" t="str">
        <f>IF(B65&lt;&gt;"",VLOOKUP(B65,[0]!podaci,9,FALSE),"")</f>
        <v/>
      </c>
      <c r="K65" s="108" t="str">
        <f>IF(B65&lt;&gt;"",VLOOKUP(B65,[0]!podaci,10,FALSE),"")</f>
        <v/>
      </c>
      <c r="L65" s="99" t="str">
        <f>IF(B65&lt;&gt;"",VLOOKUP(B65,[0]!podaci,11,FALSE),"")</f>
        <v/>
      </c>
      <c r="M65" s="104" t="str">
        <f>IF(B65&lt;&gt;"",VLOOKUP(B65,[0]!podaci,12,FALSE),"")</f>
        <v/>
      </c>
      <c r="N65" s="21" t="str">
        <f>IF(B65&lt;&gt;"",VLOOKUP(B65,[0]!podaci,13,FALSE),"")</f>
        <v/>
      </c>
      <c r="O65" s="110" t="str">
        <f>IF(B65&lt;&gt;"",VLOOKUP(B65,[0]!podaci,14,FALSE),"")</f>
        <v/>
      </c>
      <c r="P65" s="99" t="str">
        <f>IF(B65&lt;&gt;"",VLOOKUP(B65,[0]!podaci,15,FALSE),"")</f>
        <v/>
      </c>
      <c r="Q65" s="118" t="str">
        <f>IF(B65&lt;&gt;"",VLOOKUP(B65,[0]!podaci,16,FALSE),"")</f>
        <v/>
      </c>
      <c r="R65" s="14"/>
    </row>
    <row r="66" spans="1:18">
      <c r="A66" s="19">
        <f t="shared" si="1"/>
        <v>55</v>
      </c>
      <c r="B66" s="241"/>
      <c r="C66" s="21" t="str">
        <f>IF(B66&lt;&gt;"",VLOOKUP(B66,[0]!podaci,2,FALSE),"")</f>
        <v/>
      </c>
      <c r="D66" s="21" t="str">
        <f>IF(B66&lt;&gt;"",VLOOKUP(B66,[0]!podaci,3,FALSE),"")</f>
        <v/>
      </c>
      <c r="E66" s="114" t="str">
        <f>IF(B66&lt;&gt;"",VLOOKUP(B66,[0]!podaci,4,FALSE),"")</f>
        <v/>
      </c>
      <c r="F66" s="104" t="str">
        <f>IF(B66&lt;&gt;"",VLOOKUP(B66,[0]!podaci,5,FALSE),"")</f>
        <v/>
      </c>
      <c r="G66" s="108" t="str">
        <f>IF(B66&lt;&gt;"",VLOOKUP(B66,[0]!podaci,6,FALSE),"")</f>
        <v/>
      </c>
      <c r="H66" s="106" t="str">
        <f>IF(B66&lt;&gt;"",VLOOKUP(B66,[0]!podaci,7,FALSE),"")</f>
        <v/>
      </c>
      <c r="I66" s="110" t="str">
        <f>IF(B66&lt;&gt;"",VLOOKUP(B66,[0]!podaci,8,FALSE),"")</f>
        <v/>
      </c>
      <c r="J66" s="104" t="str">
        <f>IF(B66&lt;&gt;"",VLOOKUP(B66,[0]!podaci,9,FALSE),"")</f>
        <v/>
      </c>
      <c r="K66" s="108" t="str">
        <f>IF(B66&lt;&gt;"",VLOOKUP(B66,[0]!podaci,10,FALSE),"")</f>
        <v/>
      </c>
      <c r="L66" s="99" t="str">
        <f>IF(B66&lt;&gt;"",VLOOKUP(B66,[0]!podaci,11,FALSE),"")</f>
        <v/>
      </c>
      <c r="M66" s="104" t="str">
        <f>IF(B66&lt;&gt;"",VLOOKUP(B66,[0]!podaci,12,FALSE),"")</f>
        <v/>
      </c>
      <c r="N66" s="21" t="str">
        <f>IF(B66&lt;&gt;"",VLOOKUP(B66,[0]!podaci,13,FALSE),"")</f>
        <v/>
      </c>
      <c r="O66" s="110" t="str">
        <f>IF(B66&lt;&gt;"",VLOOKUP(B66,[0]!podaci,14,FALSE),"")</f>
        <v/>
      </c>
      <c r="P66" s="99" t="str">
        <f>IF(B66&lt;&gt;"",VLOOKUP(B66,[0]!podaci,15,FALSE),"")</f>
        <v/>
      </c>
      <c r="Q66" s="118" t="str">
        <f>IF(B66&lt;&gt;"",VLOOKUP(B66,[0]!podaci,16,FALSE),"")</f>
        <v/>
      </c>
      <c r="R66" s="14"/>
    </row>
    <row r="67" spans="1:18">
      <c r="A67" s="19">
        <f t="shared" si="1"/>
        <v>56</v>
      </c>
      <c r="B67" s="241"/>
      <c r="C67" s="21" t="str">
        <f>IF(B67&lt;&gt;"",VLOOKUP(B67,[0]!podaci,2,FALSE),"")</f>
        <v/>
      </c>
      <c r="D67" s="21" t="str">
        <f>IF(B67&lt;&gt;"",VLOOKUP(B67,[0]!podaci,3,FALSE),"")</f>
        <v/>
      </c>
      <c r="E67" s="114" t="str">
        <f>IF(B67&lt;&gt;"",VLOOKUP(B67,[0]!podaci,4,FALSE),"")</f>
        <v/>
      </c>
      <c r="F67" s="104" t="str">
        <f>IF(B67&lt;&gt;"",VLOOKUP(B67,[0]!podaci,5,FALSE),"")</f>
        <v/>
      </c>
      <c r="G67" s="108" t="str">
        <f>IF(B67&lt;&gt;"",VLOOKUP(B67,[0]!podaci,6,FALSE),"")</f>
        <v/>
      </c>
      <c r="H67" s="106" t="str">
        <f>IF(B67&lt;&gt;"",VLOOKUP(B67,[0]!podaci,7,FALSE),"")</f>
        <v/>
      </c>
      <c r="I67" s="110" t="str">
        <f>IF(B67&lt;&gt;"",VLOOKUP(B67,[0]!podaci,8,FALSE),"")</f>
        <v/>
      </c>
      <c r="J67" s="104" t="str">
        <f>IF(B67&lt;&gt;"",VLOOKUP(B67,[0]!podaci,9,FALSE),"")</f>
        <v/>
      </c>
      <c r="K67" s="108" t="str">
        <f>IF(B67&lt;&gt;"",VLOOKUP(B67,[0]!podaci,10,FALSE),"")</f>
        <v/>
      </c>
      <c r="L67" s="99" t="str">
        <f>IF(B67&lt;&gt;"",VLOOKUP(B67,[0]!podaci,11,FALSE),"")</f>
        <v/>
      </c>
      <c r="M67" s="104" t="str">
        <f>IF(B67&lt;&gt;"",VLOOKUP(B67,[0]!podaci,12,FALSE),"")</f>
        <v/>
      </c>
      <c r="N67" s="21" t="str">
        <f>IF(B67&lt;&gt;"",VLOOKUP(B67,[0]!podaci,13,FALSE),"")</f>
        <v/>
      </c>
      <c r="O67" s="110" t="str">
        <f>IF(B67&lt;&gt;"",VLOOKUP(B67,[0]!podaci,14,FALSE),"")</f>
        <v/>
      </c>
      <c r="P67" s="99" t="str">
        <f>IF(B67&lt;&gt;"",VLOOKUP(B67,[0]!podaci,15,FALSE),"")</f>
        <v/>
      </c>
      <c r="Q67" s="118" t="str">
        <f>IF(B67&lt;&gt;"",VLOOKUP(B67,[0]!podaci,16,FALSE),"")</f>
        <v/>
      </c>
      <c r="R67" s="14"/>
    </row>
    <row r="68" spans="1:18">
      <c r="A68" s="19">
        <f t="shared" si="1"/>
        <v>57</v>
      </c>
      <c r="B68" s="241"/>
      <c r="C68" s="21" t="str">
        <f>IF(B68&lt;&gt;"",VLOOKUP(B68,[0]!podaci,2,FALSE),"")</f>
        <v/>
      </c>
      <c r="D68" s="21" t="str">
        <f>IF(B68&lt;&gt;"",VLOOKUP(B68,[0]!podaci,3,FALSE),"")</f>
        <v/>
      </c>
      <c r="E68" s="114" t="str">
        <f>IF(B68&lt;&gt;"",VLOOKUP(B68,[0]!podaci,4,FALSE),"")</f>
        <v/>
      </c>
      <c r="F68" s="104" t="str">
        <f>IF(B68&lt;&gt;"",VLOOKUP(B68,[0]!podaci,5,FALSE),"")</f>
        <v/>
      </c>
      <c r="G68" s="108" t="str">
        <f>IF(B68&lt;&gt;"",VLOOKUP(B68,[0]!podaci,6,FALSE),"")</f>
        <v/>
      </c>
      <c r="H68" s="106" t="str">
        <f>IF(B68&lt;&gt;"",VLOOKUP(B68,[0]!podaci,7,FALSE),"")</f>
        <v/>
      </c>
      <c r="I68" s="110" t="str">
        <f>IF(B68&lt;&gt;"",VLOOKUP(B68,[0]!podaci,8,FALSE),"")</f>
        <v/>
      </c>
      <c r="J68" s="104" t="str">
        <f>IF(B68&lt;&gt;"",VLOOKUP(B68,[0]!podaci,9,FALSE),"")</f>
        <v/>
      </c>
      <c r="K68" s="108" t="str">
        <f>IF(B68&lt;&gt;"",VLOOKUP(B68,[0]!podaci,10,FALSE),"")</f>
        <v/>
      </c>
      <c r="L68" s="99" t="str">
        <f>IF(B68&lt;&gt;"",VLOOKUP(B68,[0]!podaci,11,FALSE),"")</f>
        <v/>
      </c>
      <c r="M68" s="104" t="str">
        <f>IF(B68&lt;&gt;"",VLOOKUP(B68,[0]!podaci,12,FALSE),"")</f>
        <v/>
      </c>
      <c r="N68" s="21" t="str">
        <f>IF(B68&lt;&gt;"",VLOOKUP(B68,[0]!podaci,13,FALSE),"")</f>
        <v/>
      </c>
      <c r="O68" s="110" t="str">
        <f>IF(B68&lt;&gt;"",VLOOKUP(B68,[0]!podaci,14,FALSE),"")</f>
        <v/>
      </c>
      <c r="P68" s="99" t="str">
        <f>IF(B68&lt;&gt;"",VLOOKUP(B68,[0]!podaci,15,FALSE),"")</f>
        <v/>
      </c>
      <c r="Q68" s="118" t="str">
        <f>IF(B68&lt;&gt;"",VLOOKUP(B68,[0]!podaci,16,FALSE),"")</f>
        <v/>
      </c>
      <c r="R68" s="14"/>
    </row>
    <row r="69" spans="1:18">
      <c r="A69" s="19">
        <f t="shared" si="1"/>
        <v>58</v>
      </c>
      <c r="B69" s="241"/>
      <c r="C69" s="21" t="str">
        <f>IF(B69&lt;&gt;"",VLOOKUP(B69,[0]!podaci,2,FALSE),"")</f>
        <v/>
      </c>
      <c r="D69" s="21" t="str">
        <f>IF(B69&lt;&gt;"",VLOOKUP(B69,[0]!podaci,3,FALSE),"")</f>
        <v/>
      </c>
      <c r="E69" s="114" t="str">
        <f>IF(B69&lt;&gt;"",VLOOKUP(B69,[0]!podaci,4,FALSE),"")</f>
        <v/>
      </c>
      <c r="F69" s="104" t="str">
        <f>IF(B69&lt;&gt;"",VLOOKUP(B69,[0]!podaci,5,FALSE),"")</f>
        <v/>
      </c>
      <c r="G69" s="108" t="str">
        <f>IF(B69&lt;&gt;"",VLOOKUP(B69,[0]!podaci,6,FALSE),"")</f>
        <v/>
      </c>
      <c r="H69" s="106" t="str">
        <f>IF(B69&lt;&gt;"",VLOOKUP(B69,[0]!podaci,7,FALSE),"")</f>
        <v/>
      </c>
      <c r="I69" s="110" t="str">
        <f>IF(B69&lt;&gt;"",VLOOKUP(B69,[0]!podaci,8,FALSE),"")</f>
        <v/>
      </c>
      <c r="J69" s="104" t="str">
        <f>IF(B69&lt;&gt;"",VLOOKUP(B69,[0]!podaci,9,FALSE),"")</f>
        <v/>
      </c>
      <c r="K69" s="108" t="str">
        <f>IF(B69&lt;&gt;"",VLOOKUP(B69,[0]!podaci,10,FALSE),"")</f>
        <v/>
      </c>
      <c r="L69" s="99" t="str">
        <f>IF(B69&lt;&gt;"",VLOOKUP(B69,[0]!podaci,11,FALSE),"")</f>
        <v/>
      </c>
      <c r="M69" s="104" t="str">
        <f>IF(B69&lt;&gt;"",VLOOKUP(B69,[0]!podaci,12,FALSE),"")</f>
        <v/>
      </c>
      <c r="N69" s="21" t="str">
        <f>IF(B69&lt;&gt;"",VLOOKUP(B69,[0]!podaci,13,FALSE),"")</f>
        <v/>
      </c>
      <c r="O69" s="110" t="str">
        <f>IF(B69&lt;&gt;"",VLOOKUP(B69,[0]!podaci,14,FALSE),"")</f>
        <v/>
      </c>
      <c r="P69" s="99" t="str">
        <f>IF(B69&lt;&gt;"",VLOOKUP(B69,[0]!podaci,15,FALSE),"")</f>
        <v/>
      </c>
      <c r="Q69" s="118" t="str">
        <f>IF(B69&lt;&gt;"",VLOOKUP(B69,[0]!podaci,16,FALSE),"")</f>
        <v/>
      </c>
      <c r="R69" s="14"/>
    </row>
    <row r="70" spans="1:18">
      <c r="A70" s="19">
        <f t="shared" si="1"/>
        <v>59</v>
      </c>
      <c r="B70" s="241"/>
      <c r="C70" s="21" t="str">
        <f>IF(B70&lt;&gt;"",VLOOKUP(B70,[0]!podaci,2,FALSE),"")</f>
        <v/>
      </c>
      <c r="D70" s="21" t="str">
        <f>IF(B70&lt;&gt;"",VLOOKUP(B70,[0]!podaci,3,FALSE),"")</f>
        <v/>
      </c>
      <c r="E70" s="114" t="str">
        <f>IF(B70&lt;&gt;"",VLOOKUP(B70,[0]!podaci,4,FALSE),"")</f>
        <v/>
      </c>
      <c r="F70" s="104" t="str">
        <f>IF(B70&lt;&gt;"",VLOOKUP(B70,[0]!podaci,5,FALSE),"")</f>
        <v/>
      </c>
      <c r="G70" s="108" t="str">
        <f>IF(B70&lt;&gt;"",VLOOKUP(B70,[0]!podaci,6,FALSE),"")</f>
        <v/>
      </c>
      <c r="H70" s="106" t="str">
        <f>IF(B70&lt;&gt;"",VLOOKUP(B70,[0]!podaci,7,FALSE),"")</f>
        <v/>
      </c>
      <c r="I70" s="110" t="str">
        <f>IF(B70&lt;&gt;"",VLOOKUP(B70,[0]!podaci,8,FALSE),"")</f>
        <v/>
      </c>
      <c r="J70" s="104" t="str">
        <f>IF(B70&lt;&gt;"",VLOOKUP(B70,[0]!podaci,9,FALSE),"")</f>
        <v/>
      </c>
      <c r="K70" s="108" t="str">
        <f>IF(B70&lt;&gt;"",VLOOKUP(B70,[0]!podaci,10,FALSE),"")</f>
        <v/>
      </c>
      <c r="L70" s="99" t="str">
        <f>IF(B70&lt;&gt;"",VLOOKUP(B70,[0]!podaci,11,FALSE),"")</f>
        <v/>
      </c>
      <c r="M70" s="104" t="str">
        <f>IF(B70&lt;&gt;"",VLOOKUP(B70,[0]!podaci,12,FALSE),"")</f>
        <v/>
      </c>
      <c r="N70" s="21" t="str">
        <f>IF(B70&lt;&gt;"",VLOOKUP(B70,[0]!podaci,13,FALSE),"")</f>
        <v/>
      </c>
      <c r="O70" s="110" t="str">
        <f>IF(B70&lt;&gt;"",VLOOKUP(B70,[0]!podaci,14,FALSE),"")</f>
        <v/>
      </c>
      <c r="P70" s="99" t="str">
        <f>IF(B70&lt;&gt;"",VLOOKUP(B70,[0]!podaci,15,FALSE),"")</f>
        <v/>
      </c>
      <c r="Q70" s="118" t="str">
        <f>IF(B70&lt;&gt;"",VLOOKUP(B70,[0]!podaci,16,FALSE),"")</f>
        <v/>
      </c>
      <c r="R70" s="14"/>
    </row>
    <row r="71" spans="1:18">
      <c r="A71" s="19">
        <f t="shared" si="1"/>
        <v>60</v>
      </c>
      <c r="B71" s="241"/>
      <c r="C71" s="21" t="str">
        <f>IF(B71&lt;&gt;"",VLOOKUP(B71,[0]!podaci,2,FALSE),"")</f>
        <v/>
      </c>
      <c r="D71" s="21" t="str">
        <f>IF(B71&lt;&gt;"",VLOOKUP(B71,[0]!podaci,3,FALSE),"")</f>
        <v/>
      </c>
      <c r="E71" s="114" t="str">
        <f>IF(B71&lt;&gt;"",VLOOKUP(B71,[0]!podaci,4,FALSE),"")</f>
        <v/>
      </c>
      <c r="F71" s="104" t="str">
        <f>IF(B71&lt;&gt;"",VLOOKUP(B71,[0]!podaci,5,FALSE),"")</f>
        <v/>
      </c>
      <c r="G71" s="108" t="str">
        <f>IF(B71&lt;&gt;"",VLOOKUP(B71,[0]!podaci,6,FALSE),"")</f>
        <v/>
      </c>
      <c r="H71" s="106" t="str">
        <f>IF(B71&lt;&gt;"",VLOOKUP(B71,[0]!podaci,7,FALSE),"")</f>
        <v/>
      </c>
      <c r="I71" s="110" t="str">
        <f>IF(B71&lt;&gt;"",VLOOKUP(B71,[0]!podaci,8,FALSE),"")</f>
        <v/>
      </c>
      <c r="J71" s="104" t="str">
        <f>IF(B71&lt;&gt;"",VLOOKUP(B71,[0]!podaci,9,FALSE),"")</f>
        <v/>
      </c>
      <c r="K71" s="108" t="str">
        <f>IF(B71&lt;&gt;"",VLOOKUP(B71,[0]!podaci,10,FALSE),"")</f>
        <v/>
      </c>
      <c r="L71" s="99" t="str">
        <f>IF(B71&lt;&gt;"",VLOOKUP(B71,[0]!podaci,11,FALSE),"")</f>
        <v/>
      </c>
      <c r="M71" s="104" t="str">
        <f>IF(B71&lt;&gt;"",VLOOKUP(B71,[0]!podaci,12,FALSE),"")</f>
        <v/>
      </c>
      <c r="N71" s="21" t="str">
        <f>IF(B71&lt;&gt;"",VLOOKUP(B71,[0]!podaci,13,FALSE),"")</f>
        <v/>
      </c>
      <c r="O71" s="110" t="str">
        <f>IF(B71&lt;&gt;"",VLOOKUP(B71,[0]!podaci,14,FALSE),"")</f>
        <v/>
      </c>
      <c r="P71" s="99" t="str">
        <f>IF(B71&lt;&gt;"",VLOOKUP(B71,[0]!podaci,15,FALSE),"")</f>
        <v/>
      </c>
      <c r="Q71" s="118" t="str">
        <f>IF(B71&lt;&gt;"",VLOOKUP(B71,[0]!podaci,16,FALSE),"")</f>
        <v/>
      </c>
      <c r="R71" s="14"/>
    </row>
    <row r="72" spans="1:18">
      <c r="A72" s="19">
        <f t="shared" si="1"/>
        <v>61</v>
      </c>
      <c r="B72" s="241"/>
      <c r="C72" s="21" t="str">
        <f>IF(B72&lt;&gt;"",VLOOKUP(B72,[0]!podaci,2,FALSE),"")</f>
        <v/>
      </c>
      <c r="D72" s="21" t="str">
        <f>IF(B72&lt;&gt;"",VLOOKUP(B72,[0]!podaci,3,FALSE),"")</f>
        <v/>
      </c>
      <c r="E72" s="114" t="str">
        <f>IF(B72&lt;&gt;"",VLOOKUP(B72,[0]!podaci,4,FALSE),"")</f>
        <v/>
      </c>
      <c r="F72" s="104" t="str">
        <f>IF(B72&lt;&gt;"",VLOOKUP(B72,[0]!podaci,5,FALSE),"")</f>
        <v/>
      </c>
      <c r="G72" s="108" t="str">
        <f>IF(B72&lt;&gt;"",VLOOKUP(B72,[0]!podaci,6,FALSE),"")</f>
        <v/>
      </c>
      <c r="H72" s="106" t="str">
        <f>IF(B72&lt;&gt;"",VLOOKUP(B72,[0]!podaci,7,FALSE),"")</f>
        <v/>
      </c>
      <c r="I72" s="110" t="str">
        <f>IF(B72&lt;&gt;"",VLOOKUP(B72,[0]!podaci,8,FALSE),"")</f>
        <v/>
      </c>
      <c r="J72" s="104" t="str">
        <f>IF(B72&lt;&gt;"",VLOOKUP(B72,[0]!podaci,9,FALSE),"")</f>
        <v/>
      </c>
      <c r="K72" s="108" t="str">
        <f>IF(B72&lt;&gt;"",VLOOKUP(B72,[0]!podaci,10,FALSE),"")</f>
        <v/>
      </c>
      <c r="L72" s="99" t="str">
        <f>IF(B72&lt;&gt;"",VLOOKUP(B72,[0]!podaci,11,FALSE),"")</f>
        <v/>
      </c>
      <c r="M72" s="104" t="str">
        <f>IF(B72&lt;&gt;"",VLOOKUP(B72,[0]!podaci,12,FALSE),"")</f>
        <v/>
      </c>
      <c r="N72" s="21" t="str">
        <f>IF(B72&lt;&gt;"",VLOOKUP(B72,[0]!podaci,13,FALSE),"")</f>
        <v/>
      </c>
      <c r="O72" s="110" t="str">
        <f>IF(B72&lt;&gt;"",VLOOKUP(B72,[0]!podaci,14,FALSE),"")</f>
        <v/>
      </c>
      <c r="P72" s="99" t="str">
        <f>IF(B72&lt;&gt;"",VLOOKUP(B72,[0]!podaci,15,FALSE),"")</f>
        <v/>
      </c>
      <c r="Q72" s="118" t="str">
        <f>IF(B72&lt;&gt;"",VLOOKUP(B72,[0]!podaci,16,FALSE),"")</f>
        <v/>
      </c>
      <c r="R72" s="14"/>
    </row>
    <row r="73" spans="1:18">
      <c r="A73" s="19">
        <f t="shared" si="1"/>
        <v>62</v>
      </c>
      <c r="B73" s="241"/>
      <c r="C73" s="21" t="str">
        <f>IF(B73&lt;&gt;"",VLOOKUP(B73,[0]!podaci,2,FALSE),"")</f>
        <v/>
      </c>
      <c r="D73" s="21" t="str">
        <f>IF(B73&lt;&gt;"",VLOOKUP(B73,[0]!podaci,3,FALSE),"")</f>
        <v/>
      </c>
      <c r="E73" s="114" t="str">
        <f>IF(B73&lt;&gt;"",VLOOKUP(B73,[0]!podaci,4,FALSE),"")</f>
        <v/>
      </c>
      <c r="F73" s="104" t="str">
        <f>IF(B73&lt;&gt;"",VLOOKUP(B73,[0]!podaci,5,FALSE),"")</f>
        <v/>
      </c>
      <c r="G73" s="108" t="str">
        <f>IF(B73&lt;&gt;"",VLOOKUP(B73,[0]!podaci,6,FALSE),"")</f>
        <v/>
      </c>
      <c r="H73" s="106" t="str">
        <f>IF(B73&lt;&gt;"",VLOOKUP(B73,[0]!podaci,7,FALSE),"")</f>
        <v/>
      </c>
      <c r="I73" s="110" t="str">
        <f>IF(B73&lt;&gt;"",VLOOKUP(B73,[0]!podaci,8,FALSE),"")</f>
        <v/>
      </c>
      <c r="J73" s="104" t="str">
        <f>IF(B73&lt;&gt;"",VLOOKUP(B73,[0]!podaci,9,FALSE),"")</f>
        <v/>
      </c>
      <c r="K73" s="108" t="str">
        <f>IF(B73&lt;&gt;"",VLOOKUP(B73,[0]!podaci,10,FALSE),"")</f>
        <v/>
      </c>
      <c r="L73" s="99" t="str">
        <f>IF(B73&lt;&gt;"",VLOOKUP(B73,[0]!podaci,11,FALSE),"")</f>
        <v/>
      </c>
      <c r="M73" s="104" t="str">
        <f>IF(B73&lt;&gt;"",VLOOKUP(B73,[0]!podaci,12,FALSE),"")</f>
        <v/>
      </c>
      <c r="N73" s="21" t="str">
        <f>IF(B73&lt;&gt;"",VLOOKUP(B73,[0]!podaci,13,FALSE),"")</f>
        <v/>
      </c>
      <c r="O73" s="110" t="str">
        <f>IF(B73&lt;&gt;"",VLOOKUP(B73,[0]!podaci,14,FALSE),"")</f>
        <v/>
      </c>
      <c r="P73" s="99" t="str">
        <f>IF(B73&lt;&gt;"",VLOOKUP(B73,[0]!podaci,15,FALSE),"")</f>
        <v/>
      </c>
      <c r="Q73" s="118" t="str">
        <f>IF(B73&lt;&gt;"",VLOOKUP(B73,[0]!podaci,16,FALSE),"")</f>
        <v/>
      </c>
      <c r="R73" s="14"/>
    </row>
    <row r="74" spans="1:18">
      <c r="A74" s="19">
        <f t="shared" si="1"/>
        <v>63</v>
      </c>
      <c r="B74" s="241"/>
      <c r="C74" s="21" t="str">
        <f>IF(B74&lt;&gt;"",VLOOKUP(B74,[0]!podaci,2,FALSE),"")</f>
        <v/>
      </c>
      <c r="D74" s="21" t="str">
        <f>IF(B74&lt;&gt;"",VLOOKUP(B74,[0]!podaci,3,FALSE),"")</f>
        <v/>
      </c>
      <c r="E74" s="114" t="str">
        <f>IF(B74&lt;&gt;"",VLOOKUP(B74,[0]!podaci,4,FALSE),"")</f>
        <v/>
      </c>
      <c r="F74" s="104" t="str">
        <f>IF(B74&lt;&gt;"",VLOOKUP(B74,[0]!podaci,5,FALSE),"")</f>
        <v/>
      </c>
      <c r="G74" s="108" t="str">
        <f>IF(B74&lt;&gt;"",VLOOKUP(B74,[0]!podaci,6,FALSE),"")</f>
        <v/>
      </c>
      <c r="H74" s="106" t="str">
        <f>IF(B74&lt;&gt;"",VLOOKUP(B74,[0]!podaci,7,FALSE),"")</f>
        <v/>
      </c>
      <c r="I74" s="110" t="str">
        <f>IF(B74&lt;&gt;"",VLOOKUP(B74,[0]!podaci,8,FALSE),"")</f>
        <v/>
      </c>
      <c r="J74" s="104" t="str">
        <f>IF(B74&lt;&gt;"",VLOOKUP(B74,[0]!podaci,9,FALSE),"")</f>
        <v/>
      </c>
      <c r="K74" s="108" t="str">
        <f>IF(B74&lt;&gt;"",VLOOKUP(B74,[0]!podaci,10,FALSE),"")</f>
        <v/>
      </c>
      <c r="L74" s="99" t="str">
        <f>IF(B74&lt;&gt;"",VLOOKUP(B74,[0]!podaci,11,FALSE),"")</f>
        <v/>
      </c>
      <c r="M74" s="104" t="str">
        <f>IF(B74&lt;&gt;"",VLOOKUP(B74,[0]!podaci,12,FALSE),"")</f>
        <v/>
      </c>
      <c r="N74" s="21" t="str">
        <f>IF(B74&lt;&gt;"",VLOOKUP(B74,[0]!podaci,13,FALSE),"")</f>
        <v/>
      </c>
      <c r="O74" s="110" t="str">
        <f>IF(B74&lt;&gt;"",VLOOKUP(B74,[0]!podaci,14,FALSE),"")</f>
        <v/>
      </c>
      <c r="P74" s="99" t="str">
        <f>IF(B74&lt;&gt;"",VLOOKUP(B74,[0]!podaci,15,FALSE),"")</f>
        <v/>
      </c>
      <c r="Q74" s="118" t="str">
        <f>IF(B74&lt;&gt;"",VLOOKUP(B74,[0]!podaci,16,FALSE),"")</f>
        <v/>
      </c>
      <c r="R74" s="14"/>
    </row>
    <row r="75" spans="1:18" ht="13.5" thickBot="1">
      <c r="A75" s="87">
        <f t="shared" si="1"/>
        <v>64</v>
      </c>
      <c r="B75" s="243"/>
      <c r="C75" s="98" t="str">
        <f>IF(B75&lt;&gt;"",VLOOKUP(B75,[0]!podaci,2,FALSE),"")</f>
        <v/>
      </c>
      <c r="D75" s="98" t="str">
        <f>IF(B75&lt;&gt;"",VLOOKUP(B75,[0]!podaci,3,FALSE),"")</f>
        <v/>
      </c>
      <c r="E75" s="126" t="str">
        <f>IF(B75&lt;&gt;"",VLOOKUP(B75,[0]!podaci,4,FALSE),"")</f>
        <v/>
      </c>
      <c r="F75" s="107" t="str">
        <f>IF(B75&lt;&gt;"",VLOOKUP(B75,[0]!podaci,5,FALSE),"")</f>
        <v/>
      </c>
      <c r="G75" s="109" t="str">
        <f>IF(B75&lt;&gt;"",VLOOKUP(B75,[0]!podaci,6,FALSE),"")</f>
        <v/>
      </c>
      <c r="H75" s="107" t="str">
        <f>IF(B75&lt;&gt;"",VLOOKUP(B75,[0]!podaci,7,FALSE),"")</f>
        <v/>
      </c>
      <c r="I75" s="111" t="str">
        <f>IF(B75&lt;&gt;"",VLOOKUP(B75,[0]!podaci,8,FALSE),"")</f>
        <v/>
      </c>
      <c r="J75" s="105" t="str">
        <f>IF(B75&lt;&gt;"",VLOOKUP(B75,[0]!podaci,9,FALSE),"")</f>
        <v/>
      </c>
      <c r="K75" s="109" t="str">
        <f>IF(B75&lt;&gt;"",VLOOKUP(B75,[0]!podaci,10,FALSE),"")</f>
        <v/>
      </c>
      <c r="L75" s="100" t="str">
        <f>IF(B75&lt;&gt;"",VLOOKUP(B75,[0]!podaci,11,FALSE),"")</f>
        <v/>
      </c>
      <c r="M75" s="105" t="str">
        <f>IF(B75&lt;&gt;"",VLOOKUP(B75,[0]!podaci,12,FALSE),"")</f>
        <v/>
      </c>
      <c r="N75" s="98" t="str">
        <f>IF(B75&lt;&gt;"",VLOOKUP(B75,[0]!podaci,13,FALSE),"")</f>
        <v/>
      </c>
      <c r="O75" s="111" t="str">
        <f>IF(B75&lt;&gt;"",VLOOKUP(B75,[0]!podaci,14,FALSE),"")</f>
        <v/>
      </c>
      <c r="P75" s="100" t="str">
        <f>IF(B75&lt;&gt;"",VLOOKUP(B75,[0]!podaci,15,FALSE),"")</f>
        <v/>
      </c>
      <c r="Q75" s="119" t="str">
        <f>IF(B75&lt;&gt;"",VLOOKUP(B75,[0]!podaci,16,FALSE),"")</f>
        <v/>
      </c>
      <c r="R75" s="14"/>
    </row>
    <row r="76" spans="1:18">
      <c r="A76" s="23">
        <f t="shared" si="1"/>
        <v>65</v>
      </c>
      <c r="B76" s="244"/>
      <c r="C76" s="122"/>
      <c r="D76" s="24"/>
      <c r="E76" s="90"/>
      <c r="F76" s="123"/>
      <c r="G76" s="50"/>
      <c r="H76" s="123"/>
      <c r="I76" s="50"/>
      <c r="J76" s="123"/>
      <c r="K76" s="50"/>
      <c r="L76" s="51"/>
      <c r="M76" s="52"/>
      <c r="N76" s="53"/>
      <c r="O76" s="112"/>
      <c r="P76" s="124"/>
      <c r="Q76" s="47"/>
      <c r="R76" s="14"/>
    </row>
    <row r="77" spans="1:18">
      <c r="A77" s="19">
        <f t="shared" si="1"/>
        <v>66</v>
      </c>
      <c r="B77" s="241"/>
      <c r="C77" s="21"/>
      <c r="D77" s="22"/>
      <c r="E77" s="34"/>
      <c r="F77" s="46"/>
      <c r="G77" s="42"/>
      <c r="H77" s="46"/>
      <c r="I77" s="42"/>
      <c r="J77" s="46"/>
      <c r="K77" s="42"/>
      <c r="L77" s="43"/>
      <c r="M77" s="44"/>
      <c r="N77" s="45"/>
      <c r="O77" s="113"/>
      <c r="P77" s="120"/>
      <c r="Q77" s="48"/>
      <c r="R77" s="14"/>
    </row>
    <row r="78" spans="1:18">
      <c r="A78" s="19">
        <f t="shared" si="1"/>
        <v>67</v>
      </c>
      <c r="B78" s="241"/>
      <c r="C78" s="21"/>
      <c r="D78" s="22"/>
      <c r="E78" s="34"/>
      <c r="F78" s="46"/>
      <c r="G78" s="42"/>
      <c r="H78" s="46"/>
      <c r="I78" s="42"/>
      <c r="J78" s="46"/>
      <c r="K78" s="42"/>
      <c r="L78" s="43"/>
      <c r="M78" s="44"/>
      <c r="N78" s="45"/>
      <c r="O78" s="113"/>
      <c r="P78" s="120"/>
      <c r="Q78" s="48"/>
      <c r="R78" s="14"/>
    </row>
    <row r="79" spans="1:18">
      <c r="A79" s="19">
        <f t="shared" si="1"/>
        <v>68</v>
      </c>
      <c r="B79" s="241"/>
      <c r="C79" s="21"/>
      <c r="D79" s="22"/>
      <c r="E79" s="34"/>
      <c r="F79" s="46"/>
      <c r="G79" s="42"/>
      <c r="H79" s="46"/>
      <c r="I79" s="42"/>
      <c r="J79" s="46"/>
      <c r="K79" s="42"/>
      <c r="L79" s="43"/>
      <c r="M79" s="44"/>
      <c r="N79" s="45"/>
      <c r="O79" s="113"/>
      <c r="P79" s="120"/>
      <c r="Q79" s="48"/>
      <c r="R79" s="14"/>
    </row>
    <row r="80" spans="1:18">
      <c r="A80" s="19">
        <f t="shared" si="1"/>
        <v>69</v>
      </c>
      <c r="B80" s="241"/>
      <c r="C80" s="21"/>
      <c r="D80" s="22"/>
      <c r="E80" s="34"/>
      <c r="F80" s="46"/>
      <c r="G80" s="42"/>
      <c r="H80" s="46"/>
      <c r="I80" s="42"/>
      <c r="J80" s="46"/>
      <c r="K80" s="42"/>
      <c r="L80" s="43"/>
      <c r="M80" s="44"/>
      <c r="N80" s="45"/>
      <c r="O80" s="113"/>
      <c r="P80" s="120"/>
      <c r="Q80" s="48"/>
      <c r="R80" s="14"/>
    </row>
    <row r="81" spans="1:18">
      <c r="A81" s="19">
        <f t="shared" si="1"/>
        <v>70</v>
      </c>
      <c r="B81" s="241"/>
      <c r="C81" s="21"/>
      <c r="D81" s="22"/>
      <c r="E81" s="34"/>
      <c r="F81" s="46"/>
      <c r="G81" s="42"/>
      <c r="H81" s="46"/>
      <c r="I81" s="42"/>
      <c r="J81" s="46"/>
      <c r="K81" s="42"/>
      <c r="L81" s="43"/>
      <c r="M81" s="44"/>
      <c r="N81" s="45"/>
      <c r="O81" s="113"/>
      <c r="P81" s="120"/>
      <c r="Q81" s="48"/>
      <c r="R81" s="14"/>
    </row>
    <row r="82" spans="1:18">
      <c r="A82" s="19">
        <f t="shared" si="1"/>
        <v>71</v>
      </c>
      <c r="B82" s="241"/>
      <c r="C82" s="21"/>
      <c r="D82" s="22"/>
      <c r="E82" s="34"/>
      <c r="F82" s="46"/>
      <c r="G82" s="42"/>
      <c r="H82" s="46"/>
      <c r="I82" s="42"/>
      <c r="J82" s="46"/>
      <c r="K82" s="42"/>
      <c r="L82" s="43"/>
      <c r="M82" s="44"/>
      <c r="N82" s="45"/>
      <c r="O82" s="113"/>
      <c r="P82" s="120"/>
      <c r="Q82" s="48"/>
      <c r="R82" s="14"/>
    </row>
    <row r="83" spans="1:18">
      <c r="A83" s="19">
        <f t="shared" si="1"/>
        <v>72</v>
      </c>
      <c r="B83" s="241"/>
      <c r="C83" s="21"/>
      <c r="D83" s="22"/>
      <c r="E83" s="34"/>
      <c r="F83" s="46"/>
      <c r="G83" s="42"/>
      <c r="H83" s="46"/>
      <c r="I83" s="42"/>
      <c r="J83" s="46"/>
      <c r="K83" s="42"/>
      <c r="L83" s="43"/>
      <c r="M83" s="44"/>
      <c r="N83" s="45"/>
      <c r="O83" s="113"/>
      <c r="P83" s="120"/>
      <c r="Q83" s="48"/>
      <c r="R83" s="14"/>
    </row>
    <row r="84" spans="1:18">
      <c r="A84" s="19">
        <f t="shared" si="1"/>
        <v>73</v>
      </c>
      <c r="B84" s="241"/>
      <c r="C84" s="21"/>
      <c r="D84" s="22"/>
      <c r="E84" s="34"/>
      <c r="F84" s="46"/>
      <c r="G84" s="42"/>
      <c r="H84" s="46"/>
      <c r="I84" s="42"/>
      <c r="J84" s="46"/>
      <c r="K84" s="42"/>
      <c r="L84" s="43"/>
      <c r="M84" s="44"/>
      <c r="N84" s="45"/>
      <c r="O84" s="113"/>
      <c r="P84" s="120"/>
      <c r="Q84" s="48"/>
      <c r="R84" s="14"/>
    </row>
    <row r="85" spans="1:18">
      <c r="A85" s="19">
        <f t="shared" si="1"/>
        <v>74</v>
      </c>
      <c r="B85" s="241"/>
      <c r="C85" s="21"/>
      <c r="D85" s="22"/>
      <c r="E85" s="34"/>
      <c r="F85" s="46"/>
      <c r="G85" s="42"/>
      <c r="H85" s="46"/>
      <c r="I85" s="42"/>
      <c r="J85" s="46"/>
      <c r="K85" s="42"/>
      <c r="L85" s="43"/>
      <c r="M85" s="44"/>
      <c r="N85" s="45"/>
      <c r="O85" s="113"/>
      <c r="P85" s="120"/>
      <c r="Q85" s="48"/>
      <c r="R85" s="14"/>
    </row>
    <row r="86" spans="1:18" ht="13.5" thickBot="1">
      <c r="A86" s="19">
        <f t="shared" si="1"/>
        <v>75</v>
      </c>
      <c r="B86" s="241"/>
      <c r="C86" s="21" t="str">
        <f>IF(B86&lt;&gt;"",VLOOKUP(B86,[0]!podaci,2,FALSE),"")</f>
        <v/>
      </c>
      <c r="D86" s="22"/>
      <c r="E86" s="34"/>
      <c r="F86" s="46"/>
      <c r="G86" s="42"/>
      <c r="H86" s="46"/>
      <c r="I86" s="42"/>
      <c r="J86" s="46"/>
      <c r="K86" s="42"/>
      <c r="L86" s="43"/>
      <c r="M86" s="44"/>
      <c r="N86" s="45"/>
      <c r="O86" s="113"/>
      <c r="P86" s="102"/>
      <c r="Q86" s="48"/>
      <c r="R86" s="14"/>
    </row>
    <row r="87" spans="1:18">
      <c r="A87" s="25"/>
      <c r="B87" s="26"/>
      <c r="C87" s="27"/>
      <c r="D87" s="27"/>
      <c r="E87" s="28"/>
      <c r="F87" s="29"/>
      <c r="G87" s="25"/>
      <c r="H87" s="29"/>
      <c r="I87" s="25"/>
      <c r="J87" s="29"/>
      <c r="K87" s="25"/>
      <c r="L87" s="29"/>
      <c r="M87" s="25"/>
      <c r="N87" s="29"/>
      <c r="O87" s="32"/>
      <c r="P87" s="29"/>
      <c r="Q87" s="33"/>
    </row>
    <row r="88" spans="1:18">
      <c r="A88" s="30"/>
      <c r="B88" s="30"/>
      <c r="C88" s="30"/>
      <c r="D88" s="30"/>
      <c r="E88" s="31"/>
      <c r="F88" s="29"/>
      <c r="G88" s="25"/>
      <c r="H88" s="29"/>
      <c r="I88" s="25"/>
      <c r="J88" s="29"/>
      <c r="K88" s="25"/>
      <c r="L88" s="29"/>
      <c r="M88" s="25"/>
      <c r="N88" s="29"/>
      <c r="O88" s="25"/>
      <c r="P88" s="29"/>
      <c r="Q88" s="33"/>
    </row>
    <row r="89" spans="1:18" ht="60" customHeight="1">
      <c r="B89" s="11"/>
      <c r="C89" s="11"/>
      <c r="D89" s="11"/>
      <c r="E89" s="374" t="s">
        <v>42</v>
      </c>
      <c r="F89" s="374"/>
      <c r="G89" s="374"/>
      <c r="H89" s="15"/>
      <c r="I89" s="15"/>
      <c r="J89" s="91" t="s">
        <v>43</v>
      </c>
      <c r="K89" s="91" t="s">
        <v>44</v>
      </c>
      <c r="L89" s="91" t="s">
        <v>45</v>
      </c>
      <c r="M89" s="91" t="s">
        <v>46</v>
      </c>
    </row>
    <row r="90" spans="1:18">
      <c r="B90" s="11"/>
      <c r="C90" s="11" t="s">
        <v>47</v>
      </c>
      <c r="D90" s="3"/>
      <c r="E90" s="92"/>
      <c r="F90" s="92" t="s">
        <v>48</v>
      </c>
      <c r="G90" s="15"/>
      <c r="H90" s="93" t="s">
        <v>49</v>
      </c>
      <c r="I90" s="94"/>
      <c r="J90" s="95"/>
      <c r="K90" s="95"/>
      <c r="L90" s="44"/>
      <c r="M90" s="45"/>
      <c r="O90" s="375" t="s">
        <v>50</v>
      </c>
      <c r="P90" s="375"/>
    </row>
    <row r="91" spans="1:18">
      <c r="B91" s="11"/>
      <c r="C91" s="11"/>
      <c r="D91" s="11"/>
      <c r="E91" s="92"/>
      <c r="F91" s="92" t="s">
        <v>48</v>
      </c>
      <c r="G91" s="15"/>
      <c r="H91" s="93" t="s">
        <v>51</v>
      </c>
      <c r="I91" s="96"/>
      <c r="J91" s="44"/>
      <c r="K91" s="44"/>
      <c r="L91" s="44"/>
      <c r="M91" s="45"/>
      <c r="O91" s="97"/>
      <c r="P91" s="97"/>
      <c r="Q91" s="7"/>
    </row>
    <row r="92" spans="1:18">
      <c r="B92" s="11"/>
      <c r="C92" s="11"/>
      <c r="D92" s="4"/>
      <c r="E92" s="4"/>
      <c r="F92" s="2"/>
    </row>
    <row r="93" spans="1:18">
      <c r="G93" s="117" t="s">
        <v>54</v>
      </c>
      <c r="H93" t="s">
        <v>55</v>
      </c>
    </row>
    <row r="94" spans="1:18">
      <c r="E94" t="s">
        <v>62</v>
      </c>
    </row>
  </sheetData>
  <mergeCells count="25">
    <mergeCell ref="A2:C2"/>
    <mergeCell ref="E2:H2"/>
    <mergeCell ref="Q9:Q10"/>
    <mergeCell ref="J4:L4"/>
    <mergeCell ref="M4:O4"/>
    <mergeCell ref="J5:L5"/>
    <mergeCell ref="M5:P5"/>
    <mergeCell ref="E6:J7"/>
    <mergeCell ref="J2:L2"/>
    <mergeCell ref="M2:O2"/>
    <mergeCell ref="A3:C3"/>
    <mergeCell ref="E3:H3"/>
    <mergeCell ref="J3:L3"/>
    <mergeCell ref="A9:A10"/>
    <mergeCell ref="B9:B10"/>
    <mergeCell ref="C9:C10"/>
    <mergeCell ref="D9:D10"/>
    <mergeCell ref="E9:E10"/>
    <mergeCell ref="E89:G89"/>
    <mergeCell ref="O90:P90"/>
    <mergeCell ref="F9:G9"/>
    <mergeCell ref="H9:I9"/>
    <mergeCell ref="J9:K9"/>
    <mergeCell ref="M9:O9"/>
    <mergeCell ref="P9:P10"/>
  </mergeCells>
  <pageMargins left="0.42" right="0.37" top="0.94" bottom="0.26" header="0.32" footer="0.18"/>
  <pageSetup scale="8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3"/>
  <sheetViews>
    <sheetView workbookViewId="0">
      <selection activeCell="I104" sqref="I104"/>
    </sheetView>
  </sheetViews>
  <sheetFormatPr defaultRowHeight="12.75"/>
  <cols>
    <col min="1" max="1" width="6.28515625" customWidth="1"/>
    <col min="2" max="2" width="7.140625" customWidth="1"/>
    <col min="3" max="3" width="7" customWidth="1"/>
    <col min="4" max="4" width="6.7109375" customWidth="1"/>
    <col min="5" max="5" width="22" customWidth="1"/>
    <col min="12" max="12" width="9.85546875" customWidth="1"/>
  </cols>
  <sheetData>
    <row r="1" spans="1:18">
      <c r="A1" s="18" t="s">
        <v>0</v>
      </c>
      <c r="B1" s="18"/>
      <c r="C1" s="18"/>
      <c r="D1" s="1"/>
      <c r="E1" s="1"/>
      <c r="F1" s="2"/>
    </row>
    <row r="2" spans="1:18">
      <c r="A2" s="334" t="s">
        <v>1</v>
      </c>
      <c r="B2" s="334"/>
      <c r="C2" s="334"/>
      <c r="D2" s="4"/>
      <c r="E2" s="347" t="s">
        <v>2</v>
      </c>
      <c r="F2" s="347"/>
      <c r="G2" s="347"/>
      <c r="H2" s="347"/>
      <c r="J2" s="334" t="s">
        <v>3</v>
      </c>
      <c r="K2" s="334"/>
      <c r="L2" s="334"/>
      <c r="M2" s="348" t="s">
        <v>56</v>
      </c>
      <c r="N2" s="348"/>
      <c r="O2" s="348"/>
    </row>
    <row r="3" spans="1:18">
      <c r="A3" s="334" t="s">
        <v>4</v>
      </c>
      <c r="B3" s="334"/>
      <c r="C3" s="334"/>
      <c r="D3" s="1"/>
      <c r="E3" s="347" t="s">
        <v>5</v>
      </c>
      <c r="F3" s="347"/>
      <c r="G3" s="347"/>
      <c r="H3" s="347"/>
      <c r="J3" s="349" t="s">
        <v>6</v>
      </c>
      <c r="K3" s="349"/>
      <c r="L3" s="349"/>
      <c r="M3" s="16">
        <v>5</v>
      </c>
      <c r="N3" s="17" t="s">
        <v>7</v>
      </c>
    </row>
    <row r="4" spans="1:18">
      <c r="A4" s="3"/>
      <c r="B4" s="3"/>
      <c r="C4" s="3"/>
      <c r="D4" s="1"/>
      <c r="E4" s="5"/>
      <c r="F4" s="5"/>
      <c r="G4" s="5"/>
      <c r="H4" s="5"/>
      <c r="J4" s="334" t="s">
        <v>8</v>
      </c>
      <c r="K4" s="334"/>
      <c r="L4" s="334"/>
      <c r="M4" s="350" t="s">
        <v>9</v>
      </c>
      <c r="N4" s="350"/>
      <c r="O4" s="350"/>
    </row>
    <row r="5" spans="1:18">
      <c r="A5" s="3"/>
      <c r="B5" s="1"/>
      <c r="C5" s="1"/>
      <c r="D5" s="1"/>
      <c r="E5" s="5"/>
      <c r="F5" s="6"/>
      <c r="G5" s="7"/>
      <c r="J5" s="334" t="s">
        <v>40</v>
      </c>
      <c r="K5" s="334"/>
      <c r="L5" s="334"/>
      <c r="M5" s="381" t="s">
        <v>57</v>
      </c>
      <c r="N5" s="346"/>
      <c r="O5" s="346"/>
      <c r="P5" s="346"/>
    </row>
    <row r="6" spans="1:18">
      <c r="B6" s="1"/>
      <c r="C6" s="1"/>
      <c r="D6" s="1"/>
      <c r="E6" s="351" t="s">
        <v>41</v>
      </c>
      <c r="F6" s="351"/>
      <c r="G6" s="351"/>
      <c r="H6" s="351"/>
      <c r="I6" s="351"/>
      <c r="J6" s="351"/>
      <c r="M6" s="7"/>
      <c r="N6" s="8"/>
      <c r="O6" s="7"/>
      <c r="Q6" s="10"/>
    </row>
    <row r="7" spans="1:18" ht="15.75">
      <c r="B7" s="11"/>
      <c r="C7" s="11"/>
      <c r="D7" s="4"/>
      <c r="E7" s="351"/>
      <c r="F7" s="351"/>
      <c r="G7" s="351"/>
      <c r="H7" s="351"/>
      <c r="I7" s="351"/>
      <c r="J7" s="351"/>
      <c r="K7" s="9"/>
      <c r="L7" s="12"/>
    </row>
    <row r="8" spans="1:18" ht="13.5" thickBot="1">
      <c r="B8" s="11"/>
      <c r="C8" s="11"/>
      <c r="D8" s="4"/>
      <c r="E8" s="4"/>
      <c r="F8" s="2"/>
    </row>
    <row r="9" spans="1:18">
      <c r="A9" s="354" t="s">
        <v>10</v>
      </c>
      <c r="B9" s="356" t="s">
        <v>11</v>
      </c>
      <c r="C9" s="358" t="s">
        <v>12</v>
      </c>
      <c r="D9" s="360" t="s">
        <v>13</v>
      </c>
      <c r="E9" s="352" t="s">
        <v>14</v>
      </c>
      <c r="F9" s="335" t="s">
        <v>15</v>
      </c>
      <c r="G9" s="376"/>
      <c r="H9" s="370" t="s">
        <v>16</v>
      </c>
      <c r="I9" s="337"/>
      <c r="J9" s="335" t="s">
        <v>58</v>
      </c>
      <c r="K9" s="344"/>
      <c r="L9" s="41" t="s">
        <v>17</v>
      </c>
      <c r="M9" s="335" t="s">
        <v>18</v>
      </c>
      <c r="N9" s="336"/>
      <c r="O9" s="337"/>
      <c r="P9" s="377" t="s">
        <v>19</v>
      </c>
      <c r="Q9" s="379" t="s">
        <v>20</v>
      </c>
    </row>
    <row r="10" spans="1:18" ht="13.5" thickBot="1">
      <c r="A10" s="355"/>
      <c r="B10" s="357"/>
      <c r="C10" s="359"/>
      <c r="D10" s="361"/>
      <c r="E10" s="353"/>
      <c r="F10" s="35" t="s">
        <v>21</v>
      </c>
      <c r="G10" s="103" t="s">
        <v>22</v>
      </c>
      <c r="H10" s="83" t="s">
        <v>21</v>
      </c>
      <c r="I10" s="36" t="s">
        <v>22</v>
      </c>
      <c r="J10" s="37" t="s">
        <v>21</v>
      </c>
      <c r="K10" s="103" t="s">
        <v>22</v>
      </c>
      <c r="L10" s="38" t="s">
        <v>21</v>
      </c>
      <c r="M10" s="39" t="s">
        <v>23</v>
      </c>
      <c r="N10" s="40" t="s">
        <v>21</v>
      </c>
      <c r="O10" s="36" t="s">
        <v>22</v>
      </c>
      <c r="P10" s="378"/>
      <c r="Q10" s="380"/>
    </row>
    <row r="11" spans="1:18">
      <c r="A11" s="23">
        <v>1</v>
      </c>
      <c r="B11" s="44"/>
      <c r="C11" s="21" t="str">
        <f>IF(B11&lt;&gt;"",VLOOKUP(B11,[0]!podaci,2,FALSE),"")</f>
        <v/>
      </c>
      <c r="D11" s="21" t="str">
        <f>IF(B11&lt;&gt;"",VLOOKUP(B11,[0]!podaci,3,FALSE),"")</f>
        <v/>
      </c>
      <c r="E11" s="125" t="str">
        <f>IF(B11&lt;&gt;"",VLOOKUP(B11,[0]!podaci,4,FALSE),"")</f>
        <v/>
      </c>
      <c r="F11" s="104" t="str">
        <f>IF(B11&lt;&gt;"",VLOOKUP(B11,[0]!podaci,5,FALSE),"")</f>
        <v/>
      </c>
      <c r="G11" s="108" t="str">
        <f>IF(B11&lt;&gt;"",VLOOKUP(B11,[0]!podaci,6,FALSE),"")</f>
        <v/>
      </c>
      <c r="H11" s="106" t="str">
        <f>IF(B11&lt;&gt;"",VLOOKUP(B11,[0]!podaci,7,FALSE),"")</f>
        <v/>
      </c>
      <c r="I11" s="110" t="str">
        <f>IF(B11&lt;&gt;"",VLOOKUP(B11,[0]!podaci,8,FALSE),"")</f>
        <v/>
      </c>
      <c r="J11" s="104" t="str">
        <f>IF(B11&lt;&gt;"",VLOOKUP(B11,[0]!podaci,9,FALSE),"")</f>
        <v/>
      </c>
      <c r="K11" s="108" t="str">
        <f>IF(B11&lt;&gt;"",VLOOKUP(B11,[0]!podaci,10,FALSE),"")</f>
        <v/>
      </c>
      <c r="L11" s="99" t="str">
        <f>IF(B11&lt;&gt;"",VLOOKUP(B11,[0]!podaci,11,FALSE),"")</f>
        <v/>
      </c>
      <c r="M11" s="104" t="str">
        <f>IF(B11&lt;&gt;"",VLOOKUP(B11,[0]!podaci,12,FALSE),"")</f>
        <v/>
      </c>
      <c r="N11" s="21" t="str">
        <f>IF(B11&lt;&gt;"",VLOOKUP(B11,[0]!podaci,13,FALSE),"")</f>
        <v/>
      </c>
      <c r="O11" s="110" t="str">
        <f>IF(B11&lt;&gt;"",VLOOKUP(B11,[0]!podaci,14,FALSE),"")</f>
        <v/>
      </c>
      <c r="P11" s="101" t="str">
        <f>IF(B11&lt;&gt;"",VLOOKUP(B11,[0]!podaci,15,FALSE),"")</f>
        <v/>
      </c>
      <c r="Q11" s="127" t="str">
        <f>IF(B11&lt;&gt;"",VLOOKUP(B11,[0]!podaci,16,FALSE),"")</f>
        <v/>
      </c>
      <c r="R11" s="13"/>
    </row>
    <row r="12" spans="1:18" ht="11.25" customHeight="1">
      <c r="A12" s="19">
        <f t="shared" ref="A12:A61" si="0">A11+1</f>
        <v>2</v>
      </c>
      <c r="B12" s="44"/>
      <c r="C12" s="21" t="str">
        <f>IF(B12&lt;&gt;"",VLOOKUP(B12,[0]!podaci,2,FALSE),"")</f>
        <v/>
      </c>
      <c r="D12" s="21" t="str">
        <f>IF(B12&lt;&gt;"",VLOOKUP(B12,[0]!podaci,3,FALSE),"")</f>
        <v/>
      </c>
      <c r="E12" s="114" t="str">
        <f>IF(B12&lt;&gt;"",VLOOKUP(B12,[0]!podaci,4,FALSE),"")</f>
        <v/>
      </c>
      <c r="F12" s="104" t="str">
        <f>IF(B12&lt;&gt;"",VLOOKUP(B12,[0]!podaci,5,FALSE),"")</f>
        <v/>
      </c>
      <c r="G12" s="108" t="str">
        <f>IF(B12&lt;&gt;"",VLOOKUP(B12,[0]!podaci,6,FALSE),"")</f>
        <v/>
      </c>
      <c r="H12" s="106" t="str">
        <f>IF(B12&lt;&gt;"",VLOOKUP(B12,[0]!podaci,7,FALSE),"")</f>
        <v/>
      </c>
      <c r="I12" s="110" t="str">
        <f>IF(B12&lt;&gt;"",VLOOKUP(B12,[0]!podaci,8,FALSE),"")</f>
        <v/>
      </c>
      <c r="J12" s="104" t="str">
        <f>IF(B12&lt;&gt;"",VLOOKUP(B12,[0]!podaci,9,FALSE),"")</f>
        <v/>
      </c>
      <c r="K12" s="108" t="str">
        <f>IF(B12&lt;&gt;"",VLOOKUP(B12,[0]!podaci,10,FALSE),"")</f>
        <v/>
      </c>
      <c r="L12" s="99" t="str">
        <f>IF(B12&lt;&gt;"",VLOOKUP(B12,[0]!podaci,11,FALSE),"")</f>
        <v/>
      </c>
      <c r="M12" s="104" t="str">
        <f>IF(B12&lt;&gt;"",VLOOKUP(B12,[0]!podaci,12,FALSE),"")</f>
        <v/>
      </c>
      <c r="N12" s="21" t="str">
        <f>IF(B12&lt;&gt;"",VLOOKUP(B12,[0]!podaci,13,FALSE),"")</f>
        <v/>
      </c>
      <c r="O12" s="110" t="str">
        <f>IF(B12&lt;&gt;"",VLOOKUP(B12,[0]!podaci,14,FALSE),"")</f>
        <v/>
      </c>
      <c r="P12" s="99" t="str">
        <f>IF(B12&lt;&gt;"",VLOOKUP(B12,[0]!podaci,15,FALSE),"")</f>
        <v/>
      </c>
      <c r="Q12" s="118" t="str">
        <f>IF(B12&lt;&gt;"",VLOOKUP(B12,[0]!podaci,16,FALSE),"")</f>
        <v/>
      </c>
      <c r="R12" s="14"/>
    </row>
    <row r="13" spans="1:18">
      <c r="A13" s="19">
        <f t="shared" si="0"/>
        <v>3</v>
      </c>
      <c r="B13" s="44"/>
      <c r="C13" s="21" t="str">
        <f>IF(B13&lt;&gt;"",VLOOKUP(B13,[0]!podaci,2,FALSE),"")</f>
        <v/>
      </c>
      <c r="D13" s="21" t="str">
        <f>IF(B13&lt;&gt;"",VLOOKUP(B13,[0]!podaci,3,FALSE),"")</f>
        <v/>
      </c>
      <c r="E13" s="114" t="str">
        <f>IF(B13&lt;&gt;"",VLOOKUP(B13,[0]!podaci,4,FALSE),"")</f>
        <v/>
      </c>
      <c r="F13" s="104" t="str">
        <f>IF(B13&lt;&gt;"",VLOOKUP(B13,[0]!podaci,5,FALSE),"")</f>
        <v/>
      </c>
      <c r="G13" s="108" t="str">
        <f>IF(B13&lt;&gt;"",VLOOKUP(B13,[0]!podaci,6,FALSE),"")</f>
        <v/>
      </c>
      <c r="H13" s="106" t="str">
        <f>IF(B13&lt;&gt;"",VLOOKUP(B13,[0]!podaci,7,FALSE),"")</f>
        <v/>
      </c>
      <c r="I13" s="110" t="str">
        <f>IF(B13&lt;&gt;"",VLOOKUP(B13,[0]!podaci,8,FALSE),"")</f>
        <v/>
      </c>
      <c r="J13" s="104" t="str">
        <f>IF(B13&lt;&gt;"",VLOOKUP(B13,[0]!podaci,9,FALSE),"")</f>
        <v/>
      </c>
      <c r="K13" s="108" t="str">
        <f>IF(B13&lt;&gt;"",VLOOKUP(B13,[0]!podaci,10,FALSE),"")</f>
        <v/>
      </c>
      <c r="L13" s="99" t="str">
        <f>IF(B13&lt;&gt;"",VLOOKUP(B13,[0]!podaci,11,FALSE),"")</f>
        <v/>
      </c>
      <c r="M13" s="104" t="str">
        <f>IF(B13&lt;&gt;"",VLOOKUP(B13,[0]!podaci,12,FALSE),"")</f>
        <v/>
      </c>
      <c r="N13" s="21" t="str">
        <f>IF(B13&lt;&gt;"",VLOOKUP(B13,[0]!podaci,13,FALSE),"")</f>
        <v/>
      </c>
      <c r="O13" s="110" t="str">
        <f>IF(B13&lt;&gt;"",VLOOKUP(B13,[0]!podaci,14,FALSE),"")</f>
        <v/>
      </c>
      <c r="P13" s="99" t="str">
        <f>IF(B13&lt;&gt;"",VLOOKUP(B13,[0]!podaci,15,FALSE),"")</f>
        <v/>
      </c>
      <c r="Q13" s="118" t="str">
        <f>IF(B13&lt;&gt;"",VLOOKUP(B13,[0]!podaci,16,FALSE),"")</f>
        <v/>
      </c>
      <c r="R13" s="14"/>
    </row>
    <row r="14" spans="1:18">
      <c r="A14" s="19">
        <f t="shared" si="0"/>
        <v>4</v>
      </c>
      <c r="B14" s="44"/>
      <c r="C14" s="21" t="str">
        <f>IF(B14&lt;&gt;"",VLOOKUP(B14,[0]!podaci,2,FALSE),"")</f>
        <v/>
      </c>
      <c r="D14" s="21" t="str">
        <f>IF(B14&lt;&gt;"",VLOOKUP(B14,[0]!podaci,3,FALSE),"")</f>
        <v/>
      </c>
      <c r="E14" s="114" t="str">
        <f>IF(B14&lt;&gt;"",VLOOKUP(B14,[0]!podaci,4,FALSE),"")</f>
        <v/>
      </c>
      <c r="F14" s="104" t="str">
        <f>IF(B14&lt;&gt;"",VLOOKUP(B14,[0]!podaci,5,FALSE),"")</f>
        <v/>
      </c>
      <c r="G14" s="108" t="str">
        <f>IF(B14&lt;&gt;"",VLOOKUP(B14,[0]!podaci,6,FALSE),"")</f>
        <v/>
      </c>
      <c r="H14" s="106" t="str">
        <f>IF(B14&lt;&gt;"",VLOOKUP(B14,[0]!podaci,7,FALSE),"")</f>
        <v/>
      </c>
      <c r="I14" s="110" t="str">
        <f>IF(B14&lt;&gt;"",VLOOKUP(B14,[0]!podaci,8,FALSE),"")</f>
        <v/>
      </c>
      <c r="J14" s="104" t="str">
        <f>IF(B14&lt;&gt;"",VLOOKUP(B14,[0]!podaci,9,FALSE),"")</f>
        <v/>
      </c>
      <c r="K14" s="108" t="str">
        <f>IF(B14&lt;&gt;"",VLOOKUP(B14,[0]!podaci,10,FALSE),"")</f>
        <v/>
      </c>
      <c r="L14" s="99" t="str">
        <f>IF(B14&lt;&gt;"",VLOOKUP(B14,[0]!podaci,11,FALSE),"")</f>
        <v/>
      </c>
      <c r="M14" s="104" t="str">
        <f>IF(B14&lt;&gt;"",VLOOKUP(B14,[0]!podaci,12,FALSE),"")</f>
        <v/>
      </c>
      <c r="N14" s="21" t="str">
        <f>IF(B14&lt;&gt;"",VLOOKUP(B14,[0]!podaci,13,FALSE),"")</f>
        <v/>
      </c>
      <c r="O14" s="110" t="str">
        <f>IF(B14&lt;&gt;"",VLOOKUP(B14,[0]!podaci,14,FALSE),"")</f>
        <v/>
      </c>
      <c r="P14" s="99" t="str">
        <f>IF(B14&lt;&gt;"",VLOOKUP(B14,[0]!podaci,15,FALSE),"")</f>
        <v/>
      </c>
      <c r="Q14" s="118" t="str">
        <f>IF(B14&lt;&gt;"",VLOOKUP(B14,[0]!podaci,16,FALSE),"")</f>
        <v/>
      </c>
      <c r="R14" s="14"/>
    </row>
    <row r="15" spans="1:18">
      <c r="A15" s="19">
        <f t="shared" si="0"/>
        <v>5</v>
      </c>
      <c r="B15" s="44"/>
      <c r="C15" s="21" t="str">
        <f>IF(B15&lt;&gt;"",VLOOKUP(B15,[0]!podaci,2,FALSE),"")</f>
        <v/>
      </c>
      <c r="D15" s="21" t="str">
        <f>IF(B15&lt;&gt;"",VLOOKUP(B15,[0]!podaci,3,FALSE),"")</f>
        <v/>
      </c>
      <c r="E15" s="114" t="str">
        <f>IF(B15&lt;&gt;"",VLOOKUP(B15,[0]!podaci,4,FALSE),"")</f>
        <v/>
      </c>
      <c r="F15" s="104" t="str">
        <f>IF(B15&lt;&gt;"",VLOOKUP(B15,[0]!podaci,5,FALSE),"")</f>
        <v/>
      </c>
      <c r="G15" s="108" t="str">
        <f>IF(B15&lt;&gt;"",VLOOKUP(B15,[0]!podaci,6,FALSE),"")</f>
        <v/>
      </c>
      <c r="H15" s="106" t="str">
        <f>IF(B15&lt;&gt;"",VLOOKUP(B15,[0]!podaci,7,FALSE),"")</f>
        <v/>
      </c>
      <c r="I15" s="110" t="str">
        <f>IF(B15&lt;&gt;"",VLOOKUP(B15,[0]!podaci,8,FALSE),"")</f>
        <v/>
      </c>
      <c r="J15" s="104" t="str">
        <f>IF(B15&lt;&gt;"",VLOOKUP(B15,[0]!podaci,9,FALSE),"")</f>
        <v/>
      </c>
      <c r="K15" s="108" t="str">
        <f>IF(B15&lt;&gt;"",VLOOKUP(B15,[0]!podaci,10,FALSE),"")</f>
        <v/>
      </c>
      <c r="L15" s="99" t="str">
        <f>IF(B15&lt;&gt;"",VLOOKUP(B15,[0]!podaci,11,FALSE),"")</f>
        <v/>
      </c>
      <c r="M15" s="104" t="str">
        <f>IF(B15&lt;&gt;"",VLOOKUP(B15,[0]!podaci,12,FALSE),"")</f>
        <v/>
      </c>
      <c r="N15" s="21" t="str">
        <f>IF(B15&lt;&gt;"",VLOOKUP(B15,[0]!podaci,13,FALSE),"")</f>
        <v/>
      </c>
      <c r="O15" s="110" t="str">
        <f>IF(B15&lt;&gt;"",VLOOKUP(B15,[0]!podaci,14,FALSE),"")</f>
        <v/>
      </c>
      <c r="P15" s="99" t="str">
        <f>IF(B15&lt;&gt;"",VLOOKUP(B15,[0]!podaci,15,FALSE),"")</f>
        <v/>
      </c>
      <c r="Q15" s="118" t="str">
        <f>IF(B15&lt;&gt;"",VLOOKUP(B15,[0]!podaci,16,FALSE),"")</f>
        <v/>
      </c>
      <c r="R15" s="14"/>
    </row>
    <row r="16" spans="1:18">
      <c r="A16" s="19">
        <f t="shared" si="0"/>
        <v>6</v>
      </c>
      <c r="B16" s="44"/>
      <c r="C16" s="21" t="str">
        <f>IF(B16&lt;&gt;"",VLOOKUP(B16,[0]!podaci,2,FALSE),"")</f>
        <v/>
      </c>
      <c r="D16" s="21" t="str">
        <f>IF(B16&lt;&gt;"",VLOOKUP(B16,[0]!podaci,3,FALSE),"")</f>
        <v/>
      </c>
      <c r="E16" s="114" t="str">
        <f>IF(B16&lt;&gt;"",VLOOKUP(B16,[0]!podaci,4,FALSE),"")</f>
        <v/>
      </c>
      <c r="F16" s="104" t="str">
        <f>IF(B16&lt;&gt;"",VLOOKUP(B16,[0]!podaci,5,FALSE),"")</f>
        <v/>
      </c>
      <c r="G16" s="108" t="str">
        <f>IF(B16&lt;&gt;"",VLOOKUP(B16,[0]!podaci,6,FALSE),"")</f>
        <v/>
      </c>
      <c r="H16" s="106" t="str">
        <f>IF(B16&lt;&gt;"",VLOOKUP(B16,[0]!podaci,7,FALSE),"")</f>
        <v/>
      </c>
      <c r="I16" s="110" t="str">
        <f>IF(B16&lt;&gt;"",VLOOKUP(B16,[0]!podaci,8,FALSE),"")</f>
        <v/>
      </c>
      <c r="J16" s="104" t="str">
        <f>IF(B16&lt;&gt;"",VLOOKUP(B16,[0]!podaci,9,FALSE),"")</f>
        <v/>
      </c>
      <c r="K16" s="108" t="str">
        <f>IF(B16&lt;&gt;"",VLOOKUP(B16,[0]!podaci,10,FALSE),"")</f>
        <v/>
      </c>
      <c r="L16" s="99" t="str">
        <f>IF(B16&lt;&gt;"",VLOOKUP(B16,[0]!podaci,11,FALSE),"")</f>
        <v/>
      </c>
      <c r="M16" s="104" t="str">
        <f>IF(B16&lt;&gt;"",VLOOKUP(B16,[0]!podaci,12,FALSE),"")</f>
        <v/>
      </c>
      <c r="N16" s="21" t="str">
        <f>IF(B16&lt;&gt;"",VLOOKUP(B16,[0]!podaci,13,FALSE),"")</f>
        <v/>
      </c>
      <c r="O16" s="110" t="str">
        <f>IF(B16&lt;&gt;"",VLOOKUP(B16,[0]!podaci,14,FALSE),"")</f>
        <v/>
      </c>
      <c r="P16" s="99" t="str">
        <f>IF(B16&lt;&gt;"",VLOOKUP(B16,[0]!podaci,15,FALSE),"")</f>
        <v/>
      </c>
      <c r="Q16" s="118" t="str">
        <f>IF(B16&lt;&gt;"",VLOOKUP(B16,[0]!podaci,16,FALSE),"")</f>
        <v/>
      </c>
      <c r="R16" s="14"/>
    </row>
    <row r="17" spans="1:18">
      <c r="A17" s="19">
        <f t="shared" si="0"/>
        <v>7</v>
      </c>
      <c r="B17" s="44"/>
      <c r="C17" s="21" t="str">
        <f>IF(B17&lt;&gt;"",VLOOKUP(B17,[0]!podaci,2,FALSE),"")</f>
        <v/>
      </c>
      <c r="D17" s="21" t="str">
        <f>IF(B17&lt;&gt;"",VLOOKUP(B17,[0]!podaci,3,FALSE),"")</f>
        <v/>
      </c>
      <c r="E17" s="114" t="str">
        <f>IF(B17&lt;&gt;"",VLOOKUP(B17,[0]!podaci,4,FALSE),"")</f>
        <v/>
      </c>
      <c r="F17" s="104" t="str">
        <f>IF(B17&lt;&gt;"",VLOOKUP(B17,[0]!podaci,5,FALSE),"")</f>
        <v/>
      </c>
      <c r="G17" s="108" t="str">
        <f>IF(B17&lt;&gt;"",VLOOKUP(B17,[0]!podaci,6,FALSE),"")</f>
        <v/>
      </c>
      <c r="H17" s="106" t="str">
        <f>IF(B17&lt;&gt;"",VLOOKUP(B17,[0]!podaci,7,FALSE),"")</f>
        <v/>
      </c>
      <c r="I17" s="110" t="str">
        <f>IF(B17&lt;&gt;"",VLOOKUP(B17,[0]!podaci,8,FALSE),"")</f>
        <v/>
      </c>
      <c r="J17" s="104" t="str">
        <f>IF(B17&lt;&gt;"",VLOOKUP(B17,[0]!podaci,9,FALSE),"")</f>
        <v/>
      </c>
      <c r="K17" s="108" t="str">
        <f>IF(B17&lt;&gt;"",VLOOKUP(B17,[0]!podaci,10,FALSE),"")</f>
        <v/>
      </c>
      <c r="L17" s="99" t="str">
        <f>IF(B17&lt;&gt;"",VLOOKUP(B17,[0]!podaci,11,FALSE),"")</f>
        <v/>
      </c>
      <c r="M17" s="104" t="str">
        <f>IF(B17&lt;&gt;"",VLOOKUP(B17,[0]!podaci,12,FALSE),"")</f>
        <v/>
      </c>
      <c r="N17" s="21" t="str">
        <f>IF(B17&lt;&gt;"",VLOOKUP(B17,[0]!podaci,13,FALSE),"")</f>
        <v/>
      </c>
      <c r="O17" s="110" t="str">
        <f>IF(B17&lt;&gt;"",VLOOKUP(B17,[0]!podaci,14,FALSE),"")</f>
        <v/>
      </c>
      <c r="P17" s="99" t="str">
        <f>IF(B17&lt;&gt;"",VLOOKUP(B17,[0]!podaci,15,FALSE),"")</f>
        <v/>
      </c>
      <c r="Q17" s="118" t="str">
        <f>IF(B17&lt;&gt;"",VLOOKUP(B17,[0]!podaci,16,FALSE),"")</f>
        <v/>
      </c>
      <c r="R17" s="14"/>
    </row>
    <row r="18" spans="1:18">
      <c r="A18" s="19">
        <f t="shared" si="0"/>
        <v>8</v>
      </c>
      <c r="B18" s="44"/>
      <c r="C18" s="21" t="str">
        <f>IF(B18&lt;&gt;"",VLOOKUP(B18,[0]!podaci,2,FALSE),"")</f>
        <v/>
      </c>
      <c r="D18" s="21" t="str">
        <f>IF(B18&lt;&gt;"",VLOOKUP(B18,[0]!podaci,3,FALSE),"")</f>
        <v/>
      </c>
      <c r="E18" s="114" t="str">
        <f>IF(B18&lt;&gt;"",VLOOKUP(B18,[0]!podaci,4,FALSE),"")</f>
        <v/>
      </c>
      <c r="F18" s="104" t="str">
        <f>IF(B18&lt;&gt;"",VLOOKUP(B18,[0]!podaci,5,FALSE),"")</f>
        <v/>
      </c>
      <c r="G18" s="108" t="str">
        <f>IF(B18&lt;&gt;"",VLOOKUP(B18,[0]!podaci,6,FALSE),"")</f>
        <v/>
      </c>
      <c r="H18" s="106" t="str">
        <f>IF(B18&lt;&gt;"",VLOOKUP(B18,[0]!podaci,7,FALSE),"")</f>
        <v/>
      </c>
      <c r="I18" s="110" t="str">
        <f>IF(B18&lt;&gt;"",VLOOKUP(B18,[0]!podaci,8,FALSE),"")</f>
        <v/>
      </c>
      <c r="J18" s="104" t="str">
        <f>IF(B18&lt;&gt;"",VLOOKUP(B18,[0]!podaci,9,FALSE),"")</f>
        <v/>
      </c>
      <c r="K18" s="108" t="str">
        <f>IF(B18&lt;&gt;"",VLOOKUP(B18,[0]!podaci,10,FALSE),"")</f>
        <v/>
      </c>
      <c r="L18" s="99" t="str">
        <f>IF(B18&lt;&gt;"",VLOOKUP(B18,[0]!podaci,11,FALSE),"")</f>
        <v/>
      </c>
      <c r="M18" s="104" t="str">
        <f>IF(B18&lt;&gt;"",VLOOKUP(B18,[0]!podaci,12,FALSE),"")</f>
        <v/>
      </c>
      <c r="N18" s="21" t="str">
        <f>IF(B18&lt;&gt;"",VLOOKUP(B18,[0]!podaci,13,FALSE),"")</f>
        <v/>
      </c>
      <c r="O18" s="110" t="str">
        <f>IF(B18&lt;&gt;"",VLOOKUP(B18,[0]!podaci,14,FALSE),"")</f>
        <v/>
      </c>
      <c r="P18" s="99" t="str">
        <f>IF(B18&lt;&gt;"",VLOOKUP(B18,[0]!podaci,15,FALSE),"")</f>
        <v/>
      </c>
      <c r="Q18" s="118" t="str">
        <f>IF(B18&lt;&gt;"",VLOOKUP(B18,[0]!podaci,16,FALSE),"")</f>
        <v/>
      </c>
      <c r="R18" s="14"/>
    </row>
    <row r="19" spans="1:18">
      <c r="A19" s="19">
        <f t="shared" si="0"/>
        <v>9</v>
      </c>
      <c r="B19" s="44"/>
      <c r="C19" s="21" t="str">
        <f>IF(B19&lt;&gt;"",VLOOKUP(B19,[0]!podaci,2,FALSE),"")</f>
        <v/>
      </c>
      <c r="D19" s="21" t="str">
        <f>IF(B19&lt;&gt;"",VLOOKUP(B19,[0]!podaci,3,FALSE),"")</f>
        <v/>
      </c>
      <c r="E19" s="114" t="str">
        <f>IF(B19&lt;&gt;"",VLOOKUP(B19,[0]!podaci,4,FALSE),"")</f>
        <v/>
      </c>
      <c r="F19" s="104" t="str">
        <f>IF(B19&lt;&gt;"",VLOOKUP(B19,[0]!podaci,5,FALSE),"")</f>
        <v/>
      </c>
      <c r="G19" s="108" t="str">
        <f>IF(B19&lt;&gt;"",VLOOKUP(B19,[0]!podaci,6,FALSE),"")</f>
        <v/>
      </c>
      <c r="H19" s="106" t="str">
        <f>IF(B19&lt;&gt;"",VLOOKUP(B19,[0]!podaci,7,FALSE),"")</f>
        <v/>
      </c>
      <c r="I19" s="110" t="str">
        <f>IF(B19&lt;&gt;"",VLOOKUP(B19,[0]!podaci,8,FALSE),"")</f>
        <v/>
      </c>
      <c r="J19" s="104" t="str">
        <f>IF(B19&lt;&gt;"",VLOOKUP(B19,[0]!podaci,9,FALSE),"")</f>
        <v/>
      </c>
      <c r="K19" s="108" t="str">
        <f>IF(B19&lt;&gt;"",VLOOKUP(B19,[0]!podaci,10,FALSE),"")</f>
        <v/>
      </c>
      <c r="L19" s="99" t="str">
        <f>IF(B19&lt;&gt;"",VLOOKUP(B19,[0]!podaci,11,FALSE),"")</f>
        <v/>
      </c>
      <c r="M19" s="104" t="str">
        <f>IF(B19&lt;&gt;"",VLOOKUP(B19,[0]!podaci,12,FALSE),"")</f>
        <v/>
      </c>
      <c r="N19" s="21" t="str">
        <f>IF(B19&lt;&gt;"",VLOOKUP(B19,[0]!podaci,13,FALSE),"")</f>
        <v/>
      </c>
      <c r="O19" s="110" t="str">
        <f>IF(B19&lt;&gt;"",VLOOKUP(B19,[0]!podaci,14,FALSE),"")</f>
        <v/>
      </c>
      <c r="P19" s="99" t="str">
        <f>IF(B19&lt;&gt;"",VLOOKUP(B19,[0]!podaci,15,FALSE),"")</f>
        <v/>
      </c>
      <c r="Q19" s="118" t="str">
        <f>IF(B19&lt;&gt;"",VLOOKUP(B19,[0]!podaci,16,FALSE),"")</f>
        <v/>
      </c>
      <c r="R19" s="14"/>
    </row>
    <row r="20" spans="1:18" ht="11.25" customHeight="1">
      <c r="A20" s="19">
        <f t="shared" si="0"/>
        <v>10</v>
      </c>
      <c r="B20" s="44"/>
      <c r="C20" s="21" t="str">
        <f>IF(B20&lt;&gt;"",VLOOKUP(B20,[0]!podaci,2,FALSE),"")</f>
        <v/>
      </c>
      <c r="D20" s="21" t="str">
        <f>IF(B20&lt;&gt;"",VLOOKUP(B20,[0]!podaci,3,FALSE),"")</f>
        <v/>
      </c>
      <c r="E20" s="114" t="str">
        <f>IF(B20&lt;&gt;"",VLOOKUP(B20,[0]!podaci,4,FALSE),"")</f>
        <v/>
      </c>
      <c r="F20" s="104" t="str">
        <f>IF(B20&lt;&gt;"",VLOOKUP(B20,[0]!podaci,5,FALSE),"")</f>
        <v/>
      </c>
      <c r="G20" s="108" t="str">
        <f>IF(B20&lt;&gt;"",VLOOKUP(B20,[0]!podaci,6,FALSE),"")</f>
        <v/>
      </c>
      <c r="H20" s="106" t="str">
        <f>IF(B20&lt;&gt;"",VLOOKUP(B20,[0]!podaci,7,FALSE),"")</f>
        <v/>
      </c>
      <c r="I20" s="110" t="str">
        <f>IF(B20&lt;&gt;"",VLOOKUP(B20,[0]!podaci,8,FALSE),"")</f>
        <v/>
      </c>
      <c r="J20" s="104" t="str">
        <f>IF(B20&lt;&gt;"",VLOOKUP(B20,[0]!podaci,9,FALSE),"")</f>
        <v/>
      </c>
      <c r="K20" s="108" t="str">
        <f>IF(B20&lt;&gt;"",VLOOKUP(B20,[0]!podaci,10,FALSE),"")</f>
        <v/>
      </c>
      <c r="L20" s="99" t="str">
        <f>IF(B20&lt;&gt;"",VLOOKUP(B20,[0]!podaci,11,FALSE),"")</f>
        <v/>
      </c>
      <c r="M20" s="104" t="str">
        <f>IF(B20&lt;&gt;"",VLOOKUP(B20,[0]!podaci,12,FALSE),"")</f>
        <v/>
      </c>
      <c r="N20" s="21" t="str">
        <f>IF(B20&lt;&gt;"",VLOOKUP(B20,[0]!podaci,13,FALSE),"")</f>
        <v/>
      </c>
      <c r="O20" s="110" t="str">
        <f>IF(B20&lt;&gt;"",VLOOKUP(B20,[0]!podaci,14,FALSE),"")</f>
        <v/>
      </c>
      <c r="P20" s="99" t="str">
        <f>IF(B20&lt;&gt;"",VLOOKUP(B20,[0]!podaci,15,FALSE),"")</f>
        <v/>
      </c>
      <c r="Q20" s="118" t="str">
        <f>IF(B20&lt;&gt;"",VLOOKUP(B20,[0]!podaci,16,FALSE),"")</f>
        <v/>
      </c>
      <c r="R20" s="14"/>
    </row>
    <row r="21" spans="1:18">
      <c r="A21" s="19">
        <f t="shared" si="0"/>
        <v>11</v>
      </c>
      <c r="B21" s="44"/>
      <c r="C21" s="21" t="str">
        <f>IF(B21&lt;&gt;"",VLOOKUP(B21,[0]!podaci,2,FALSE),"")</f>
        <v/>
      </c>
      <c r="D21" s="21" t="str">
        <f>IF(B21&lt;&gt;"",VLOOKUP(B21,[0]!podaci,3,FALSE),"")</f>
        <v/>
      </c>
      <c r="E21" s="114" t="str">
        <f>IF(B21&lt;&gt;"",VLOOKUP(B21,[0]!podaci,4,FALSE),"")</f>
        <v/>
      </c>
      <c r="F21" s="104" t="str">
        <f>IF(B21&lt;&gt;"",VLOOKUP(B21,[0]!podaci,5,FALSE),"")</f>
        <v/>
      </c>
      <c r="G21" s="108" t="str">
        <f>IF(B21&lt;&gt;"",VLOOKUP(B21,[0]!podaci,6,FALSE),"")</f>
        <v/>
      </c>
      <c r="H21" s="106" t="str">
        <f>IF(B21&lt;&gt;"",VLOOKUP(B21,[0]!podaci,7,FALSE),"")</f>
        <v/>
      </c>
      <c r="I21" s="110" t="str">
        <f>IF(B21&lt;&gt;"",VLOOKUP(B21,[0]!podaci,8,FALSE),"")</f>
        <v/>
      </c>
      <c r="J21" s="104" t="str">
        <f>IF(B21&lt;&gt;"",VLOOKUP(B21,[0]!podaci,9,FALSE),"")</f>
        <v/>
      </c>
      <c r="K21" s="108" t="str">
        <f>IF(B21&lt;&gt;"",VLOOKUP(B21,[0]!podaci,10,FALSE),"")</f>
        <v/>
      </c>
      <c r="L21" s="99" t="str">
        <f>IF(B21&lt;&gt;"",VLOOKUP(B21,[0]!podaci,11,FALSE),"")</f>
        <v/>
      </c>
      <c r="M21" s="104" t="str">
        <f>IF(B21&lt;&gt;"",VLOOKUP(B21,[0]!podaci,12,FALSE),"")</f>
        <v/>
      </c>
      <c r="N21" s="21" t="str">
        <f>IF(B21&lt;&gt;"",VLOOKUP(B21,[0]!podaci,13,FALSE),"")</f>
        <v/>
      </c>
      <c r="O21" s="110" t="str">
        <f>IF(B21&lt;&gt;"",VLOOKUP(B21,[0]!podaci,14,FALSE),"")</f>
        <v/>
      </c>
      <c r="P21" s="99" t="str">
        <f>IF(B21&lt;&gt;"",VLOOKUP(B21,[0]!podaci,15,FALSE),"")</f>
        <v/>
      </c>
      <c r="Q21" s="118" t="str">
        <f>IF(B21&lt;&gt;"",VLOOKUP(B21,[0]!podaci,16,FALSE),"")</f>
        <v/>
      </c>
      <c r="R21" s="14"/>
    </row>
    <row r="22" spans="1:18">
      <c r="A22" s="19">
        <f t="shared" si="0"/>
        <v>12</v>
      </c>
      <c r="B22" s="44"/>
      <c r="C22" s="21" t="str">
        <f>IF(B22&lt;&gt;"",VLOOKUP(B22,[0]!podaci,2,FALSE),"")</f>
        <v/>
      </c>
      <c r="D22" s="21" t="str">
        <f>IF(B22&lt;&gt;"",VLOOKUP(B22,[0]!podaci,3,FALSE),"")</f>
        <v/>
      </c>
      <c r="E22" s="114" t="str">
        <f>IF(B22&lt;&gt;"",VLOOKUP(B22,[0]!podaci,4,FALSE),"")</f>
        <v/>
      </c>
      <c r="F22" s="104" t="str">
        <f>IF(B22&lt;&gt;"",VLOOKUP(B22,[0]!podaci,5,FALSE),"")</f>
        <v/>
      </c>
      <c r="G22" s="108" t="str">
        <f>IF(B22&lt;&gt;"",VLOOKUP(B22,[0]!podaci,6,FALSE),"")</f>
        <v/>
      </c>
      <c r="H22" s="106" t="str">
        <f>IF(B22&lt;&gt;"",VLOOKUP(B22,[0]!podaci,7,FALSE),"")</f>
        <v/>
      </c>
      <c r="I22" s="110" t="str">
        <f>IF(B22&lt;&gt;"",VLOOKUP(B22,[0]!podaci,8,FALSE),"")</f>
        <v/>
      </c>
      <c r="J22" s="104" t="str">
        <f>IF(B22&lt;&gt;"",VLOOKUP(B22,[0]!podaci,9,FALSE),"")</f>
        <v/>
      </c>
      <c r="K22" s="108" t="str">
        <f>IF(B22&lt;&gt;"",VLOOKUP(B22,[0]!podaci,10,FALSE),"")</f>
        <v/>
      </c>
      <c r="L22" s="99" t="str">
        <f>IF(B22&lt;&gt;"",VLOOKUP(B22,[0]!podaci,11,FALSE),"")</f>
        <v/>
      </c>
      <c r="M22" s="104" t="str">
        <f>IF(B22&lt;&gt;"",VLOOKUP(B22,[0]!podaci,12,FALSE),"")</f>
        <v/>
      </c>
      <c r="N22" s="21" t="str">
        <f>IF(B22&lt;&gt;"",VLOOKUP(B22,[0]!podaci,13,FALSE),"")</f>
        <v/>
      </c>
      <c r="O22" s="110" t="str">
        <f>IF(B22&lt;&gt;"",VLOOKUP(B22,[0]!podaci,14,FALSE),"")</f>
        <v/>
      </c>
      <c r="P22" s="99" t="str">
        <f>IF(B22&lt;&gt;"",VLOOKUP(B22,[0]!podaci,15,FALSE),"")</f>
        <v/>
      </c>
      <c r="Q22" s="118" t="str">
        <f>IF(B22&lt;&gt;"",VLOOKUP(B22,[0]!podaci,16,FALSE),"")</f>
        <v/>
      </c>
      <c r="R22" s="14"/>
    </row>
    <row r="23" spans="1:18">
      <c r="A23" s="19">
        <f t="shared" si="0"/>
        <v>13</v>
      </c>
      <c r="B23" s="44"/>
      <c r="C23" s="21" t="str">
        <f>IF(B23&lt;&gt;"",VLOOKUP(B23,[0]!podaci,2,FALSE),"")</f>
        <v/>
      </c>
      <c r="D23" s="21" t="str">
        <f>IF(B23&lt;&gt;"",VLOOKUP(B23,[0]!podaci,3,FALSE),"")</f>
        <v/>
      </c>
      <c r="E23" s="114" t="str">
        <f>IF(B23&lt;&gt;"",VLOOKUP(B23,[0]!podaci,4,FALSE),"")</f>
        <v/>
      </c>
      <c r="F23" s="104" t="str">
        <f>IF(B23&lt;&gt;"",VLOOKUP(B23,[0]!podaci,5,FALSE),"")</f>
        <v/>
      </c>
      <c r="G23" s="108" t="str">
        <f>IF(B23&lt;&gt;"",VLOOKUP(B23,[0]!podaci,6,FALSE),"")</f>
        <v/>
      </c>
      <c r="H23" s="106" t="str">
        <f>IF(B23&lt;&gt;"",VLOOKUP(B23,[0]!podaci,7,FALSE),"")</f>
        <v/>
      </c>
      <c r="I23" s="110" t="str">
        <f>IF(B23&lt;&gt;"",VLOOKUP(B23,[0]!podaci,8,FALSE),"")</f>
        <v/>
      </c>
      <c r="J23" s="104" t="str">
        <f>IF(B23&lt;&gt;"",VLOOKUP(B23,[0]!podaci,9,FALSE),"")</f>
        <v/>
      </c>
      <c r="K23" s="108" t="str">
        <f>IF(B23&lt;&gt;"",VLOOKUP(B23,[0]!podaci,10,FALSE),"")</f>
        <v/>
      </c>
      <c r="L23" s="99" t="str">
        <f>IF(B23&lt;&gt;"",VLOOKUP(B23,[0]!podaci,11,FALSE),"")</f>
        <v/>
      </c>
      <c r="M23" s="104" t="str">
        <f>IF(B23&lt;&gt;"",VLOOKUP(B23,[0]!podaci,12,FALSE),"")</f>
        <v/>
      </c>
      <c r="N23" s="21" t="str">
        <f>IF(B23&lt;&gt;"",VLOOKUP(B23,[0]!podaci,13,FALSE),"")</f>
        <v/>
      </c>
      <c r="O23" s="110" t="str">
        <f>IF(B23&lt;&gt;"",VLOOKUP(B23,[0]!podaci,14,FALSE),"")</f>
        <v/>
      </c>
      <c r="P23" s="99" t="str">
        <f>IF(B23&lt;&gt;"",VLOOKUP(B23,[0]!podaci,15,FALSE),"")</f>
        <v/>
      </c>
      <c r="Q23" s="118" t="str">
        <f>IF(B23&lt;&gt;"",VLOOKUP(B23,[0]!podaci,16,FALSE),"")</f>
        <v/>
      </c>
      <c r="R23" s="14"/>
    </row>
    <row r="24" spans="1:18" ht="12.75" customHeight="1">
      <c r="A24" s="19">
        <f t="shared" si="0"/>
        <v>14</v>
      </c>
      <c r="B24" s="44"/>
      <c r="C24" s="21" t="str">
        <f>IF(B24&lt;&gt;"",VLOOKUP(B24,[0]!podaci,2,FALSE),"")</f>
        <v/>
      </c>
      <c r="D24" s="21" t="str">
        <f>IF(B24&lt;&gt;"",VLOOKUP(B24,[0]!podaci,3,FALSE),"")</f>
        <v/>
      </c>
      <c r="E24" s="114" t="str">
        <f>IF(B24&lt;&gt;"",VLOOKUP(B24,[0]!podaci,4,FALSE),"")</f>
        <v/>
      </c>
      <c r="F24" s="104" t="str">
        <f>IF(B24&lt;&gt;"",VLOOKUP(B24,[0]!podaci,5,FALSE),"")</f>
        <v/>
      </c>
      <c r="G24" s="108" t="str">
        <f>IF(B24&lt;&gt;"",VLOOKUP(B24,[0]!podaci,6,FALSE),"")</f>
        <v/>
      </c>
      <c r="H24" s="106" t="str">
        <f>IF(B24&lt;&gt;"",VLOOKUP(B24,[0]!podaci,7,FALSE),"")</f>
        <v/>
      </c>
      <c r="I24" s="110" t="str">
        <f>IF(B24&lt;&gt;"",VLOOKUP(B24,[0]!podaci,8,FALSE),"")</f>
        <v/>
      </c>
      <c r="J24" s="104" t="str">
        <f>IF(B24&lt;&gt;"",VLOOKUP(B24,[0]!podaci,9,FALSE),"")</f>
        <v/>
      </c>
      <c r="K24" s="108" t="str">
        <f>IF(B24&lt;&gt;"",VLOOKUP(B24,[0]!podaci,10,FALSE),"")</f>
        <v/>
      </c>
      <c r="L24" s="99" t="str">
        <f>IF(B24&lt;&gt;"",VLOOKUP(B24,[0]!podaci,11,FALSE),"")</f>
        <v/>
      </c>
      <c r="M24" s="104" t="str">
        <f>IF(B24&lt;&gt;"",VLOOKUP(B24,[0]!podaci,12,FALSE),"")</f>
        <v/>
      </c>
      <c r="N24" s="21" t="str">
        <f>IF(B24&lt;&gt;"",VLOOKUP(B24,[0]!podaci,13,FALSE),"")</f>
        <v/>
      </c>
      <c r="O24" s="110" t="str">
        <f>IF(B24&lt;&gt;"",VLOOKUP(B24,[0]!podaci,14,FALSE),"")</f>
        <v/>
      </c>
      <c r="P24" s="99" t="str">
        <f>IF(B24&lt;&gt;"",VLOOKUP(B24,[0]!podaci,15,FALSE),"")</f>
        <v/>
      </c>
      <c r="Q24" s="118" t="str">
        <f>IF(B24&lt;&gt;"",VLOOKUP(B24,[0]!podaci,16,FALSE),"")</f>
        <v/>
      </c>
      <c r="R24" s="14"/>
    </row>
    <row r="25" spans="1:18">
      <c r="A25" s="19">
        <f t="shared" si="0"/>
        <v>15</v>
      </c>
      <c r="B25" s="44"/>
      <c r="C25" s="21" t="str">
        <f>IF(B25&lt;&gt;"",VLOOKUP(B25,[0]!podaci,2,FALSE),"")</f>
        <v/>
      </c>
      <c r="D25" s="21" t="str">
        <f>IF(B25&lt;&gt;"",VLOOKUP(B25,[0]!podaci,3,FALSE),"")</f>
        <v/>
      </c>
      <c r="E25" s="114" t="str">
        <f>IF(B25&lt;&gt;"",VLOOKUP(B25,[0]!podaci,4,FALSE),"")</f>
        <v/>
      </c>
      <c r="F25" s="104" t="str">
        <f>IF(B25&lt;&gt;"",VLOOKUP(B25,[0]!podaci,5,FALSE),"")</f>
        <v/>
      </c>
      <c r="G25" s="108" t="str">
        <f>IF(B25&lt;&gt;"",VLOOKUP(B25,[0]!podaci,6,FALSE),"")</f>
        <v/>
      </c>
      <c r="H25" s="106" t="str">
        <f>IF(B25&lt;&gt;"",VLOOKUP(B25,[0]!podaci,7,FALSE),"")</f>
        <v/>
      </c>
      <c r="I25" s="110" t="str">
        <f>IF(B25&lt;&gt;"",VLOOKUP(B25,[0]!podaci,8,FALSE),"")</f>
        <v/>
      </c>
      <c r="J25" s="104" t="str">
        <f>IF(B25&lt;&gt;"",VLOOKUP(B25,[0]!podaci,9,FALSE),"")</f>
        <v/>
      </c>
      <c r="K25" s="108" t="str">
        <f>IF(B25&lt;&gt;"",VLOOKUP(B25,[0]!podaci,10,FALSE),"")</f>
        <v/>
      </c>
      <c r="L25" s="99" t="str">
        <f>IF(B25&lt;&gt;"",VLOOKUP(B25,[0]!podaci,11,FALSE),"")</f>
        <v/>
      </c>
      <c r="M25" s="104" t="str">
        <f>IF(B25&lt;&gt;"",VLOOKUP(B25,[0]!podaci,12,FALSE),"")</f>
        <v/>
      </c>
      <c r="N25" s="21" t="str">
        <f>IF(B25&lt;&gt;"",VLOOKUP(B25,[0]!podaci,13,FALSE),"")</f>
        <v/>
      </c>
      <c r="O25" s="110" t="str">
        <f>IF(B25&lt;&gt;"",VLOOKUP(B25,[0]!podaci,14,FALSE),"")</f>
        <v/>
      </c>
      <c r="P25" s="99" t="str">
        <f>IF(B25&lt;&gt;"",VLOOKUP(B25,[0]!podaci,15,FALSE),"")</f>
        <v/>
      </c>
      <c r="Q25" s="118" t="str">
        <f>IF(B25&lt;&gt;"",VLOOKUP(B25,[0]!podaci,16,FALSE),"")</f>
        <v/>
      </c>
      <c r="R25" s="14"/>
    </row>
    <row r="26" spans="1:18">
      <c r="A26" s="19">
        <f t="shared" si="0"/>
        <v>16</v>
      </c>
      <c r="B26" s="44"/>
      <c r="C26" s="21" t="str">
        <f>IF(B26&lt;&gt;"",VLOOKUP(B26,[0]!podaci,2,FALSE),"")</f>
        <v/>
      </c>
      <c r="D26" s="21" t="str">
        <f>IF(B26&lt;&gt;"",VLOOKUP(B26,[0]!podaci,3,FALSE),"")</f>
        <v/>
      </c>
      <c r="E26" s="114" t="str">
        <f>IF(B26&lt;&gt;"",VLOOKUP(B26,[0]!podaci,4,FALSE),"")</f>
        <v/>
      </c>
      <c r="F26" s="104" t="str">
        <f>IF(B26&lt;&gt;"",VLOOKUP(B26,[0]!podaci,5,FALSE),"")</f>
        <v/>
      </c>
      <c r="G26" s="108" t="str">
        <f>IF(B26&lt;&gt;"",VLOOKUP(B26,[0]!podaci,6,FALSE),"")</f>
        <v/>
      </c>
      <c r="H26" s="106" t="str">
        <f>IF(B26&lt;&gt;"",VLOOKUP(B26,[0]!podaci,7,FALSE),"")</f>
        <v/>
      </c>
      <c r="I26" s="110" t="str">
        <f>IF(B26&lt;&gt;"",VLOOKUP(B26,[0]!podaci,8,FALSE),"")</f>
        <v/>
      </c>
      <c r="J26" s="104" t="str">
        <f>IF(B26&lt;&gt;"",VLOOKUP(B26,[0]!podaci,9,FALSE),"")</f>
        <v/>
      </c>
      <c r="K26" s="108" t="str">
        <f>IF(B26&lt;&gt;"",VLOOKUP(B26,[0]!podaci,10,FALSE),"")</f>
        <v/>
      </c>
      <c r="L26" s="99" t="str">
        <f>IF(B26&lt;&gt;"",VLOOKUP(B26,[0]!podaci,11,FALSE),"")</f>
        <v/>
      </c>
      <c r="M26" s="104" t="str">
        <f>IF(B26&lt;&gt;"",VLOOKUP(B26,[0]!podaci,12,FALSE),"")</f>
        <v/>
      </c>
      <c r="N26" s="21" t="str">
        <f>IF(B26&lt;&gt;"",VLOOKUP(B26,[0]!podaci,13,FALSE),"")</f>
        <v/>
      </c>
      <c r="O26" s="110" t="str">
        <f>IF(B26&lt;&gt;"",VLOOKUP(B26,[0]!podaci,14,FALSE),"")</f>
        <v/>
      </c>
      <c r="P26" s="99" t="str">
        <f>IF(B26&lt;&gt;"",VLOOKUP(B26,[0]!podaci,15,FALSE),"")</f>
        <v/>
      </c>
      <c r="Q26" s="118" t="str">
        <f>IF(B26&lt;&gt;"",VLOOKUP(B26,[0]!podaci,16,FALSE),"")</f>
        <v/>
      </c>
      <c r="R26" s="14"/>
    </row>
    <row r="27" spans="1:18">
      <c r="A27" s="19">
        <f t="shared" si="0"/>
        <v>17</v>
      </c>
      <c r="B27" s="44"/>
      <c r="C27" s="21" t="str">
        <f>IF(B27&lt;&gt;"",VLOOKUP(B27,[0]!podaci,2,FALSE),"")</f>
        <v/>
      </c>
      <c r="D27" s="21" t="str">
        <f>IF(B27&lt;&gt;"",VLOOKUP(B27,[0]!podaci,3,FALSE),"")</f>
        <v/>
      </c>
      <c r="E27" s="114" t="str">
        <f>IF(B27&lt;&gt;"",VLOOKUP(B27,[0]!podaci,4,FALSE),"")</f>
        <v/>
      </c>
      <c r="F27" s="104" t="str">
        <f>IF(B27&lt;&gt;"",VLOOKUP(B27,[0]!podaci,5,FALSE),"")</f>
        <v/>
      </c>
      <c r="G27" s="108" t="str">
        <f>IF(B27&lt;&gt;"",VLOOKUP(B27,[0]!podaci,6,FALSE),"")</f>
        <v/>
      </c>
      <c r="H27" s="106" t="str">
        <f>IF(B27&lt;&gt;"",VLOOKUP(B27,[0]!podaci,7,FALSE),"")</f>
        <v/>
      </c>
      <c r="I27" s="110" t="str">
        <f>IF(B27&lt;&gt;"",VLOOKUP(B27,[0]!podaci,8,FALSE),"")</f>
        <v/>
      </c>
      <c r="J27" s="104" t="str">
        <f>IF(B27&lt;&gt;"",VLOOKUP(B27,[0]!podaci,9,FALSE),"")</f>
        <v/>
      </c>
      <c r="K27" s="108" t="str">
        <f>IF(B27&lt;&gt;"",VLOOKUP(B27,[0]!podaci,10,FALSE),"")</f>
        <v/>
      </c>
      <c r="L27" s="99" t="str">
        <f>IF(B27&lt;&gt;"",VLOOKUP(B27,[0]!podaci,11,FALSE),"")</f>
        <v/>
      </c>
      <c r="M27" s="104" t="str">
        <f>IF(B27&lt;&gt;"",VLOOKUP(B27,[0]!podaci,12,FALSE),"")</f>
        <v/>
      </c>
      <c r="N27" s="21" t="str">
        <f>IF(B27&lt;&gt;"",VLOOKUP(B27,[0]!podaci,13,FALSE),"")</f>
        <v/>
      </c>
      <c r="O27" s="110" t="str">
        <f>IF(B27&lt;&gt;"",VLOOKUP(B27,[0]!podaci,14,FALSE),"")</f>
        <v/>
      </c>
      <c r="P27" s="99" t="str">
        <f>IF(B27&lt;&gt;"",VLOOKUP(B27,[0]!podaci,15,FALSE),"")</f>
        <v/>
      </c>
      <c r="Q27" s="118" t="str">
        <f>IF(B27&lt;&gt;"",VLOOKUP(B27,[0]!podaci,16,FALSE),"")</f>
        <v/>
      </c>
      <c r="R27" s="14"/>
    </row>
    <row r="28" spans="1:18" ht="13.5" customHeight="1">
      <c r="A28" s="19">
        <f t="shared" si="0"/>
        <v>18</v>
      </c>
      <c r="B28" s="44"/>
      <c r="C28" s="21" t="str">
        <f>IF(B28&lt;&gt;"",VLOOKUP(B28,[0]!podaci,2,FALSE),"")</f>
        <v/>
      </c>
      <c r="D28" s="21" t="str">
        <f>IF(B28&lt;&gt;"",VLOOKUP(B28,[0]!podaci,3,FALSE),"")</f>
        <v/>
      </c>
      <c r="E28" s="114" t="str">
        <f>IF(B28&lt;&gt;"",VLOOKUP(B28,[0]!podaci,4,FALSE),"")</f>
        <v/>
      </c>
      <c r="F28" s="104" t="str">
        <f>IF(B28&lt;&gt;"",VLOOKUP(B28,[0]!podaci,5,FALSE),"")</f>
        <v/>
      </c>
      <c r="G28" s="108" t="str">
        <f>IF(B28&lt;&gt;"",VLOOKUP(B28,[0]!podaci,6,FALSE),"")</f>
        <v/>
      </c>
      <c r="H28" s="106" t="str">
        <f>IF(B28&lt;&gt;"",VLOOKUP(B28,[0]!podaci,7,FALSE),"")</f>
        <v/>
      </c>
      <c r="I28" s="110" t="str">
        <f>IF(B28&lt;&gt;"",VLOOKUP(B28,[0]!podaci,8,FALSE),"")</f>
        <v/>
      </c>
      <c r="J28" s="104" t="str">
        <f>IF(B28&lt;&gt;"",VLOOKUP(B28,[0]!podaci,9,FALSE),"")</f>
        <v/>
      </c>
      <c r="K28" s="108" t="str">
        <f>IF(B28&lt;&gt;"",VLOOKUP(B28,[0]!podaci,10,FALSE),"")</f>
        <v/>
      </c>
      <c r="L28" s="99" t="str">
        <f>IF(B28&lt;&gt;"",VLOOKUP(B28,[0]!podaci,11,FALSE),"")</f>
        <v/>
      </c>
      <c r="M28" s="104" t="str">
        <f>IF(B28&lt;&gt;"",VLOOKUP(B28,[0]!podaci,12,FALSE),"")</f>
        <v/>
      </c>
      <c r="N28" s="21" t="str">
        <f>IF(B28&lt;&gt;"",VLOOKUP(B28,[0]!podaci,13,FALSE),"")</f>
        <v/>
      </c>
      <c r="O28" s="110" t="str">
        <f>IF(B28&lt;&gt;"",VLOOKUP(B28,[0]!podaci,14,FALSE),"")</f>
        <v/>
      </c>
      <c r="P28" s="99" t="str">
        <f>IF(B28&lt;&gt;"",VLOOKUP(B28,[0]!podaci,15,FALSE),"")</f>
        <v/>
      </c>
      <c r="Q28" s="118" t="str">
        <f>IF(B28&lt;&gt;"",VLOOKUP(B28,[0]!podaci,16,FALSE),"")</f>
        <v/>
      </c>
      <c r="R28" s="14"/>
    </row>
    <row r="29" spans="1:18">
      <c r="A29" s="19">
        <f t="shared" si="0"/>
        <v>19</v>
      </c>
      <c r="B29" s="44"/>
      <c r="C29" s="21" t="str">
        <f>IF(B29&lt;&gt;"",VLOOKUP(B29,[0]!podaci,2,FALSE),"")</f>
        <v/>
      </c>
      <c r="D29" s="21" t="str">
        <f>IF(B29&lt;&gt;"",VLOOKUP(B29,[0]!podaci,3,FALSE),"")</f>
        <v/>
      </c>
      <c r="E29" s="114" t="str">
        <f>IF(B29&lt;&gt;"",VLOOKUP(B29,[0]!podaci,4,FALSE),"")</f>
        <v/>
      </c>
      <c r="F29" s="104" t="str">
        <f>IF(B29&lt;&gt;"",VLOOKUP(B29,[0]!podaci,5,FALSE),"")</f>
        <v/>
      </c>
      <c r="G29" s="108" t="str">
        <f>IF(B29&lt;&gt;"",VLOOKUP(B29,[0]!podaci,6,FALSE),"")</f>
        <v/>
      </c>
      <c r="H29" s="106" t="str">
        <f>IF(B29&lt;&gt;"",VLOOKUP(B29,[0]!podaci,7,FALSE),"")</f>
        <v/>
      </c>
      <c r="I29" s="110" t="str">
        <f>IF(B29&lt;&gt;"",VLOOKUP(B29,[0]!podaci,8,FALSE),"")</f>
        <v/>
      </c>
      <c r="J29" s="104" t="str">
        <f>IF(B29&lt;&gt;"",VLOOKUP(B29,[0]!podaci,9,FALSE),"")</f>
        <v/>
      </c>
      <c r="K29" s="108" t="str">
        <f>IF(B29&lt;&gt;"",VLOOKUP(B29,[0]!podaci,10,FALSE),"")</f>
        <v/>
      </c>
      <c r="L29" s="99" t="str">
        <f>IF(B29&lt;&gt;"",VLOOKUP(B29,[0]!podaci,11,FALSE),"")</f>
        <v/>
      </c>
      <c r="M29" s="104" t="str">
        <f>IF(B29&lt;&gt;"",VLOOKUP(B29,[0]!podaci,12,FALSE),"")</f>
        <v/>
      </c>
      <c r="N29" s="21" t="str">
        <f>IF(B29&lt;&gt;"",VLOOKUP(B29,[0]!podaci,13,FALSE),"")</f>
        <v/>
      </c>
      <c r="O29" s="110" t="str">
        <f>IF(B29&lt;&gt;"",VLOOKUP(B29,[0]!podaci,14,FALSE),"")</f>
        <v/>
      </c>
      <c r="P29" s="99" t="str">
        <f>IF(B29&lt;&gt;"",VLOOKUP(B29,[0]!podaci,15,FALSE),"")</f>
        <v/>
      </c>
      <c r="Q29" s="118" t="str">
        <f>IF(B29&lt;&gt;"",VLOOKUP(B29,[0]!podaci,16,FALSE),"")</f>
        <v/>
      </c>
      <c r="R29" s="14"/>
    </row>
    <row r="30" spans="1:18">
      <c r="A30" s="19">
        <f t="shared" si="0"/>
        <v>20</v>
      </c>
      <c r="B30" s="44"/>
      <c r="C30" s="21" t="str">
        <f>IF(B30&lt;&gt;"",VLOOKUP(B30,[0]!podaci,2,FALSE),"")</f>
        <v/>
      </c>
      <c r="D30" s="21" t="str">
        <f>IF(B30&lt;&gt;"",VLOOKUP(B30,[0]!podaci,3,FALSE),"")</f>
        <v/>
      </c>
      <c r="E30" s="114" t="str">
        <f>IF(B30&lt;&gt;"",VLOOKUP(B30,[0]!podaci,4,FALSE),"")</f>
        <v/>
      </c>
      <c r="F30" s="104" t="str">
        <f>IF(B30&lt;&gt;"",VLOOKUP(B30,[0]!podaci,5,FALSE),"")</f>
        <v/>
      </c>
      <c r="G30" s="108" t="str">
        <f>IF(B30&lt;&gt;"",VLOOKUP(B30,[0]!podaci,6,FALSE),"")</f>
        <v/>
      </c>
      <c r="H30" s="106" t="str">
        <f>IF(B30&lt;&gt;"",VLOOKUP(B30,[0]!podaci,7,FALSE),"")</f>
        <v/>
      </c>
      <c r="I30" s="110" t="str">
        <f>IF(B30&lt;&gt;"",VLOOKUP(B30,[0]!podaci,8,FALSE),"")</f>
        <v/>
      </c>
      <c r="J30" s="104" t="str">
        <f>IF(B30&lt;&gt;"",VLOOKUP(B30,[0]!podaci,9,FALSE),"")</f>
        <v/>
      </c>
      <c r="K30" s="108" t="str">
        <f>IF(B30&lt;&gt;"",VLOOKUP(B30,[0]!podaci,10,FALSE),"")</f>
        <v/>
      </c>
      <c r="L30" s="99" t="str">
        <f>IF(B30&lt;&gt;"",VLOOKUP(B30,[0]!podaci,11,FALSE),"")</f>
        <v/>
      </c>
      <c r="M30" s="104" t="str">
        <f>IF(B30&lt;&gt;"",VLOOKUP(B30,[0]!podaci,12,FALSE),"")</f>
        <v/>
      </c>
      <c r="N30" s="21" t="str">
        <f>IF(B30&lt;&gt;"",VLOOKUP(B30,[0]!podaci,13,FALSE),"")</f>
        <v/>
      </c>
      <c r="O30" s="110" t="str">
        <f>IF(B30&lt;&gt;"",VLOOKUP(B30,[0]!podaci,14,FALSE),"")</f>
        <v/>
      </c>
      <c r="P30" s="99" t="str">
        <f>IF(B30&lt;&gt;"",VLOOKUP(B30,[0]!podaci,15,FALSE),"")</f>
        <v/>
      </c>
      <c r="Q30" s="118" t="str">
        <f>IF(B30&lt;&gt;"",VLOOKUP(B30,[0]!podaci,16,FALSE),"")</f>
        <v/>
      </c>
      <c r="R30" s="14"/>
    </row>
    <row r="31" spans="1:18">
      <c r="A31" s="19">
        <f t="shared" si="0"/>
        <v>21</v>
      </c>
      <c r="B31" s="44"/>
      <c r="C31" s="21" t="str">
        <f>IF(B31&lt;&gt;"",VLOOKUP(B31,[0]!podaci,2,FALSE),"")</f>
        <v/>
      </c>
      <c r="D31" s="21" t="str">
        <f>IF(B31&lt;&gt;"",VLOOKUP(B31,[0]!podaci,3,FALSE),"")</f>
        <v/>
      </c>
      <c r="E31" s="114" t="str">
        <f>IF(B31&lt;&gt;"",VLOOKUP(B31,[0]!podaci,4,FALSE),"")</f>
        <v/>
      </c>
      <c r="F31" s="104" t="str">
        <f>IF(B31&lt;&gt;"",VLOOKUP(B31,[0]!podaci,5,FALSE),"")</f>
        <v/>
      </c>
      <c r="G31" s="108" t="str">
        <f>IF(B31&lt;&gt;"",VLOOKUP(B31,[0]!podaci,6,FALSE),"")</f>
        <v/>
      </c>
      <c r="H31" s="106" t="str">
        <f>IF(B31&lt;&gt;"",VLOOKUP(B31,[0]!podaci,7,FALSE),"")</f>
        <v/>
      </c>
      <c r="I31" s="110" t="str">
        <f>IF(B31&lt;&gt;"",VLOOKUP(B31,[0]!podaci,8,FALSE),"")</f>
        <v/>
      </c>
      <c r="J31" s="104" t="str">
        <f>IF(B31&lt;&gt;"",VLOOKUP(B31,[0]!podaci,9,FALSE),"")</f>
        <v/>
      </c>
      <c r="K31" s="108" t="str">
        <f>IF(B31&lt;&gt;"",VLOOKUP(B31,[0]!podaci,10,FALSE),"")</f>
        <v/>
      </c>
      <c r="L31" s="99" t="str">
        <f>IF(B31&lt;&gt;"",VLOOKUP(B31,[0]!podaci,11,FALSE),"")</f>
        <v/>
      </c>
      <c r="M31" s="104" t="str">
        <f>IF(B31&lt;&gt;"",VLOOKUP(B31,[0]!podaci,12,FALSE),"")</f>
        <v/>
      </c>
      <c r="N31" s="21" t="str">
        <f>IF(B31&lt;&gt;"",VLOOKUP(B31,[0]!podaci,13,FALSE),"")</f>
        <v/>
      </c>
      <c r="O31" s="110" t="str">
        <f>IF(B31&lt;&gt;"",VLOOKUP(B31,[0]!podaci,14,FALSE),"")</f>
        <v/>
      </c>
      <c r="P31" s="99" t="str">
        <f>IF(B31&lt;&gt;"",VLOOKUP(B31,[0]!podaci,15,FALSE),"")</f>
        <v/>
      </c>
      <c r="Q31" s="118" t="str">
        <f>IF(B31&lt;&gt;"",VLOOKUP(B31,[0]!podaci,16,FALSE),"")</f>
        <v/>
      </c>
      <c r="R31" s="14"/>
    </row>
    <row r="32" spans="1:18">
      <c r="A32" s="19">
        <f t="shared" si="0"/>
        <v>22</v>
      </c>
      <c r="B32" s="44"/>
      <c r="C32" s="21" t="str">
        <f>IF(B32&lt;&gt;"",VLOOKUP(B32,[0]!podaci,2,FALSE),"")</f>
        <v/>
      </c>
      <c r="D32" s="21" t="str">
        <f>IF(B32&lt;&gt;"",VLOOKUP(B32,[0]!podaci,3,FALSE),"")</f>
        <v/>
      </c>
      <c r="E32" s="114" t="str">
        <f>IF(B32&lt;&gt;"",VLOOKUP(B32,[0]!podaci,4,FALSE),"")</f>
        <v/>
      </c>
      <c r="F32" s="104" t="str">
        <f>IF(B32&lt;&gt;"",VLOOKUP(B32,[0]!podaci,5,FALSE),"")</f>
        <v/>
      </c>
      <c r="G32" s="108" t="str">
        <f>IF(B32&lt;&gt;"",VLOOKUP(B32,[0]!podaci,6,FALSE),"")</f>
        <v/>
      </c>
      <c r="H32" s="106" t="str">
        <f>IF(B32&lt;&gt;"",VLOOKUP(B32,[0]!podaci,7,FALSE),"")</f>
        <v/>
      </c>
      <c r="I32" s="110" t="str">
        <f>IF(B32&lt;&gt;"",VLOOKUP(B32,[0]!podaci,8,FALSE),"")</f>
        <v/>
      </c>
      <c r="J32" s="104" t="str">
        <f>IF(B32&lt;&gt;"",VLOOKUP(B32,[0]!podaci,9,FALSE),"")</f>
        <v/>
      </c>
      <c r="K32" s="108" t="str">
        <f>IF(B32&lt;&gt;"",VLOOKUP(B32,[0]!podaci,10,FALSE),"")</f>
        <v/>
      </c>
      <c r="L32" s="99" t="str">
        <f>IF(B32&lt;&gt;"",VLOOKUP(B32,[0]!podaci,11,FALSE),"")</f>
        <v/>
      </c>
      <c r="M32" s="104" t="str">
        <f>IF(B32&lt;&gt;"",VLOOKUP(B32,[0]!podaci,12,FALSE),"")</f>
        <v/>
      </c>
      <c r="N32" s="21" t="str">
        <f>IF(B32&lt;&gt;"",VLOOKUP(B32,[0]!podaci,13,FALSE),"")</f>
        <v/>
      </c>
      <c r="O32" s="110" t="str">
        <f>IF(B32&lt;&gt;"",VLOOKUP(B32,[0]!podaci,14,FALSE),"")</f>
        <v/>
      </c>
      <c r="P32" s="99" t="str">
        <f>IF(B32&lt;&gt;"",VLOOKUP(B32,[0]!podaci,15,FALSE),"")</f>
        <v/>
      </c>
      <c r="Q32" s="118" t="str">
        <f>IF(B32&lt;&gt;"",VLOOKUP(B32,[0]!podaci,16,FALSE),"")</f>
        <v/>
      </c>
      <c r="R32" s="14"/>
    </row>
    <row r="33" spans="1:18">
      <c r="A33" s="19">
        <f t="shared" si="0"/>
        <v>23</v>
      </c>
      <c r="B33" s="44"/>
      <c r="C33" s="21" t="str">
        <f>IF(B33&lt;&gt;"",VLOOKUP(B33,[0]!podaci,2,FALSE),"")</f>
        <v/>
      </c>
      <c r="D33" s="21" t="str">
        <f>IF(B33&lt;&gt;"",VLOOKUP(B33,[0]!podaci,3,FALSE),"")</f>
        <v/>
      </c>
      <c r="E33" s="114" t="str">
        <f>IF(B33&lt;&gt;"",VLOOKUP(B33,[0]!podaci,4,FALSE),"")</f>
        <v/>
      </c>
      <c r="F33" s="104" t="str">
        <f>IF(B33&lt;&gt;"",VLOOKUP(B33,[0]!podaci,5,FALSE),"")</f>
        <v/>
      </c>
      <c r="G33" s="108" t="str">
        <f>IF(B33&lt;&gt;"",VLOOKUP(B33,[0]!podaci,6,FALSE),"")</f>
        <v/>
      </c>
      <c r="H33" s="106" t="str">
        <f>IF(B33&lt;&gt;"",VLOOKUP(B33,[0]!podaci,7,FALSE),"")</f>
        <v/>
      </c>
      <c r="I33" s="110" t="str">
        <f>IF(B33&lt;&gt;"",VLOOKUP(B33,[0]!podaci,8,FALSE),"")</f>
        <v/>
      </c>
      <c r="J33" s="104" t="str">
        <f>IF(B33&lt;&gt;"",VLOOKUP(B33,[0]!podaci,9,FALSE),"")</f>
        <v/>
      </c>
      <c r="K33" s="108" t="str">
        <f>IF(B33&lt;&gt;"",VLOOKUP(B33,[0]!podaci,10,FALSE),"")</f>
        <v/>
      </c>
      <c r="L33" s="99" t="str">
        <f>IF(B33&lt;&gt;"",VLOOKUP(B33,[0]!podaci,11,FALSE),"")</f>
        <v/>
      </c>
      <c r="M33" s="104" t="str">
        <f>IF(B33&lt;&gt;"",VLOOKUP(B33,[0]!podaci,12,FALSE),"")</f>
        <v/>
      </c>
      <c r="N33" s="21" t="str">
        <f>IF(B33&lt;&gt;"",VLOOKUP(B33,[0]!podaci,13,FALSE),"")</f>
        <v/>
      </c>
      <c r="O33" s="110" t="str">
        <f>IF(B33&lt;&gt;"",VLOOKUP(B33,[0]!podaci,14,FALSE),"")</f>
        <v/>
      </c>
      <c r="P33" s="99" t="str">
        <f>IF(B33&lt;&gt;"",VLOOKUP(B33,[0]!podaci,15,FALSE),"")</f>
        <v/>
      </c>
      <c r="Q33" s="118" t="str">
        <f>IF(B33&lt;&gt;"",VLOOKUP(B33,[0]!podaci,16,FALSE),"")</f>
        <v/>
      </c>
      <c r="R33" s="14"/>
    </row>
    <row r="34" spans="1:18">
      <c r="A34" s="19">
        <f t="shared" si="0"/>
        <v>24</v>
      </c>
      <c r="B34" s="44"/>
      <c r="C34" s="21" t="str">
        <f>IF(B34&lt;&gt;"",VLOOKUP(B34,[0]!podaci,2,FALSE),"")</f>
        <v/>
      </c>
      <c r="D34" s="21" t="str">
        <f>IF(B34&lt;&gt;"",VLOOKUP(B34,[0]!podaci,3,FALSE),"")</f>
        <v/>
      </c>
      <c r="E34" s="114" t="str">
        <f>IF(B34&lt;&gt;"",VLOOKUP(B34,[0]!podaci,4,FALSE),"")</f>
        <v/>
      </c>
      <c r="F34" s="104" t="str">
        <f>IF(B34&lt;&gt;"",VLOOKUP(B34,[0]!podaci,5,FALSE),"")</f>
        <v/>
      </c>
      <c r="G34" s="108" t="str">
        <f>IF(B34&lt;&gt;"",VLOOKUP(B34,[0]!podaci,6,FALSE),"")</f>
        <v/>
      </c>
      <c r="H34" s="106" t="str">
        <f>IF(B34&lt;&gt;"",VLOOKUP(B34,[0]!podaci,7,FALSE),"")</f>
        <v/>
      </c>
      <c r="I34" s="110" t="str">
        <f>IF(B34&lt;&gt;"",VLOOKUP(B34,[0]!podaci,8,FALSE),"")</f>
        <v/>
      </c>
      <c r="J34" s="104" t="str">
        <f>IF(B34&lt;&gt;"",VLOOKUP(B34,[0]!podaci,9,FALSE),"")</f>
        <v/>
      </c>
      <c r="K34" s="108" t="str">
        <f>IF(B34&lt;&gt;"",VLOOKUP(B34,[0]!podaci,10,FALSE),"")</f>
        <v/>
      </c>
      <c r="L34" s="99" t="str">
        <f>IF(B34&lt;&gt;"",VLOOKUP(B34,[0]!podaci,11,FALSE),"")</f>
        <v/>
      </c>
      <c r="M34" s="104" t="str">
        <f>IF(B34&lt;&gt;"",VLOOKUP(B34,[0]!podaci,12,FALSE),"")</f>
        <v/>
      </c>
      <c r="N34" s="21" t="str">
        <f>IF(B34&lt;&gt;"",VLOOKUP(B34,[0]!podaci,13,FALSE),"")</f>
        <v/>
      </c>
      <c r="O34" s="110" t="str">
        <f>IF(B34&lt;&gt;"",VLOOKUP(B34,[0]!podaci,14,FALSE),"")</f>
        <v/>
      </c>
      <c r="P34" s="99" t="str">
        <f>IF(B34&lt;&gt;"",VLOOKUP(B34,[0]!podaci,15,FALSE),"")</f>
        <v/>
      </c>
      <c r="Q34" s="118" t="str">
        <f>IF(B34&lt;&gt;"",VLOOKUP(B34,[0]!podaci,16,FALSE),"")</f>
        <v/>
      </c>
      <c r="R34" s="14"/>
    </row>
    <row r="35" spans="1:18">
      <c r="A35" s="19">
        <f t="shared" si="0"/>
        <v>25</v>
      </c>
      <c r="B35" s="44"/>
      <c r="C35" s="21" t="str">
        <f>IF(B35&lt;&gt;"",VLOOKUP(B35,[0]!podaci,2,FALSE),"")</f>
        <v/>
      </c>
      <c r="D35" s="21" t="str">
        <f>IF(B35&lt;&gt;"",VLOOKUP(B35,[0]!podaci,3,FALSE),"")</f>
        <v/>
      </c>
      <c r="E35" s="114" t="str">
        <f>IF(B35&lt;&gt;"",VLOOKUP(B35,[0]!podaci,4,FALSE),"")</f>
        <v/>
      </c>
      <c r="F35" s="104" t="str">
        <f>IF(B35&lt;&gt;"",VLOOKUP(B35,[0]!podaci,5,FALSE),"")</f>
        <v/>
      </c>
      <c r="G35" s="108" t="str">
        <f>IF(B35&lt;&gt;"",VLOOKUP(B35,[0]!podaci,6,FALSE),"")</f>
        <v/>
      </c>
      <c r="H35" s="106" t="str">
        <f>IF(B35&lt;&gt;"",VLOOKUP(B35,[0]!podaci,7,FALSE),"")</f>
        <v/>
      </c>
      <c r="I35" s="110" t="str">
        <f>IF(B35&lt;&gt;"",VLOOKUP(B35,[0]!podaci,8,FALSE),"")</f>
        <v/>
      </c>
      <c r="J35" s="104" t="str">
        <f>IF(B35&lt;&gt;"",VLOOKUP(B35,[0]!podaci,9,FALSE),"")</f>
        <v/>
      </c>
      <c r="K35" s="108" t="str">
        <f>IF(B35&lt;&gt;"",VLOOKUP(B35,[0]!podaci,10,FALSE),"")</f>
        <v/>
      </c>
      <c r="L35" s="99" t="str">
        <f>IF(B35&lt;&gt;"",VLOOKUP(B35,[0]!podaci,11,FALSE),"")</f>
        <v/>
      </c>
      <c r="M35" s="104" t="str">
        <f>IF(B35&lt;&gt;"",VLOOKUP(B35,[0]!podaci,12,FALSE),"")</f>
        <v/>
      </c>
      <c r="N35" s="21" t="str">
        <f>IF(B35&lt;&gt;"",VLOOKUP(B35,[0]!podaci,13,FALSE),"")</f>
        <v/>
      </c>
      <c r="O35" s="110" t="str">
        <f>IF(B35&lt;&gt;"",VLOOKUP(B35,[0]!podaci,14,FALSE),"")</f>
        <v/>
      </c>
      <c r="P35" s="99" t="str">
        <f>IF(B35&lt;&gt;"",VLOOKUP(B35,[0]!podaci,15,FALSE),"")</f>
        <v/>
      </c>
      <c r="Q35" s="118" t="str">
        <f>IF(B35&lt;&gt;"",VLOOKUP(B35,[0]!podaci,16,FALSE),"")</f>
        <v/>
      </c>
      <c r="R35" s="14"/>
    </row>
    <row r="36" spans="1:18">
      <c r="A36" s="19">
        <f t="shared" si="0"/>
        <v>26</v>
      </c>
      <c r="B36" s="44"/>
      <c r="C36" s="21" t="str">
        <f>IF(B36&lt;&gt;"",VLOOKUP(B36,[0]!podaci,2,FALSE),"")</f>
        <v/>
      </c>
      <c r="D36" s="21" t="str">
        <f>IF(B36&lt;&gt;"",VLOOKUP(B36,[0]!podaci,3,FALSE),"")</f>
        <v/>
      </c>
      <c r="E36" s="114" t="str">
        <f>IF(B36&lt;&gt;"",VLOOKUP(B36,[0]!podaci,4,FALSE),"")</f>
        <v/>
      </c>
      <c r="F36" s="104" t="str">
        <f>IF(B36&lt;&gt;"",VLOOKUP(B36,[0]!podaci,5,FALSE),"")</f>
        <v/>
      </c>
      <c r="G36" s="108" t="str">
        <f>IF(B36&lt;&gt;"",VLOOKUP(B36,[0]!podaci,6,FALSE),"")</f>
        <v/>
      </c>
      <c r="H36" s="106" t="str">
        <f>IF(B36&lt;&gt;"",VLOOKUP(B36,[0]!podaci,7,FALSE),"")</f>
        <v/>
      </c>
      <c r="I36" s="110" t="str">
        <f>IF(B36&lt;&gt;"",VLOOKUP(B36,[0]!podaci,8,FALSE),"")</f>
        <v/>
      </c>
      <c r="J36" s="104" t="str">
        <f>IF(B36&lt;&gt;"",VLOOKUP(B36,[0]!podaci,9,FALSE),"")</f>
        <v/>
      </c>
      <c r="K36" s="108" t="str">
        <f>IF(B36&lt;&gt;"",VLOOKUP(B36,[0]!podaci,10,FALSE),"")</f>
        <v/>
      </c>
      <c r="L36" s="99" t="str">
        <f>IF(B36&lt;&gt;"",VLOOKUP(B36,[0]!podaci,11,FALSE),"")</f>
        <v/>
      </c>
      <c r="M36" s="104" t="str">
        <f>IF(B36&lt;&gt;"",VLOOKUP(B36,[0]!podaci,12,FALSE),"")</f>
        <v/>
      </c>
      <c r="N36" s="21" t="str">
        <f>IF(B36&lt;&gt;"",VLOOKUP(B36,[0]!podaci,13,FALSE),"")</f>
        <v/>
      </c>
      <c r="O36" s="110" t="str">
        <f>IF(B36&lt;&gt;"",VLOOKUP(B36,[0]!podaci,14,FALSE),"")</f>
        <v/>
      </c>
      <c r="P36" s="99" t="str">
        <f>IF(B36&lt;&gt;"",VLOOKUP(B36,[0]!podaci,15,FALSE),"")</f>
        <v/>
      </c>
      <c r="Q36" s="118" t="str">
        <f>IF(B36&lt;&gt;"",VLOOKUP(B36,[0]!podaci,16,FALSE),"")</f>
        <v/>
      </c>
      <c r="R36" s="14"/>
    </row>
    <row r="37" spans="1:18">
      <c r="A37" s="19">
        <f t="shared" si="0"/>
        <v>27</v>
      </c>
      <c r="B37" s="44"/>
      <c r="C37" s="21" t="str">
        <f>IF(B37&lt;&gt;"",VLOOKUP(B37,[0]!podaci,2,FALSE),"")</f>
        <v/>
      </c>
      <c r="D37" s="21" t="str">
        <f>IF(B37&lt;&gt;"",VLOOKUP(B37,[0]!podaci,3,FALSE),"")</f>
        <v/>
      </c>
      <c r="E37" s="114" t="str">
        <f>IF(B37&lt;&gt;"",VLOOKUP(B37,[0]!podaci,4,FALSE),"")</f>
        <v/>
      </c>
      <c r="F37" s="104" t="str">
        <f>IF(B37&lt;&gt;"",VLOOKUP(B37,[0]!podaci,5,FALSE),"")</f>
        <v/>
      </c>
      <c r="G37" s="108" t="str">
        <f>IF(B37&lt;&gt;"",VLOOKUP(B37,[0]!podaci,6,FALSE),"")</f>
        <v/>
      </c>
      <c r="H37" s="106" t="str">
        <f>IF(B37&lt;&gt;"",VLOOKUP(B37,[0]!podaci,7,FALSE),"")</f>
        <v/>
      </c>
      <c r="I37" s="110" t="str">
        <f>IF(B37&lt;&gt;"",VLOOKUP(B37,[0]!podaci,8,FALSE),"")</f>
        <v/>
      </c>
      <c r="J37" s="104" t="str">
        <f>IF(B37&lt;&gt;"",VLOOKUP(B37,[0]!podaci,9,FALSE),"")</f>
        <v/>
      </c>
      <c r="K37" s="108" t="str">
        <f>IF(B37&lt;&gt;"",VLOOKUP(B37,[0]!podaci,10,FALSE),"")</f>
        <v/>
      </c>
      <c r="L37" s="99" t="str">
        <f>IF(B37&lt;&gt;"",VLOOKUP(B37,[0]!podaci,11,FALSE),"")</f>
        <v/>
      </c>
      <c r="M37" s="104" t="str">
        <f>IF(B37&lt;&gt;"",VLOOKUP(B37,[0]!podaci,12,FALSE),"")</f>
        <v/>
      </c>
      <c r="N37" s="21" t="str">
        <f>IF(B37&lt;&gt;"",VLOOKUP(B37,[0]!podaci,13,FALSE),"")</f>
        <v/>
      </c>
      <c r="O37" s="110" t="str">
        <f>IF(B37&lt;&gt;"",VLOOKUP(B37,[0]!podaci,14,FALSE),"")</f>
        <v/>
      </c>
      <c r="P37" s="99" t="str">
        <f>IF(B37&lt;&gt;"",VLOOKUP(B37,[0]!podaci,15,FALSE),"")</f>
        <v/>
      </c>
      <c r="Q37" s="118" t="str">
        <f>IF(B37&lt;&gt;"",VLOOKUP(B37,[0]!podaci,16,FALSE),"")</f>
        <v/>
      </c>
      <c r="R37" s="14"/>
    </row>
    <row r="38" spans="1:18" ht="12" customHeight="1">
      <c r="A38" s="19">
        <f t="shared" si="0"/>
        <v>28</v>
      </c>
      <c r="B38" s="44"/>
      <c r="C38" s="21" t="str">
        <f>IF(B38&lt;&gt;"",VLOOKUP(B38,[0]!podaci,2,FALSE),"")</f>
        <v/>
      </c>
      <c r="D38" s="21" t="str">
        <f>IF(B38&lt;&gt;"",VLOOKUP(B38,[0]!podaci,3,FALSE),"")</f>
        <v/>
      </c>
      <c r="E38" s="114" t="str">
        <f>IF(B38&lt;&gt;"",VLOOKUP(B38,[0]!podaci,4,FALSE),"")</f>
        <v/>
      </c>
      <c r="F38" s="104" t="str">
        <f>IF(B38&lt;&gt;"",VLOOKUP(B38,[0]!podaci,5,FALSE),"")</f>
        <v/>
      </c>
      <c r="G38" s="108" t="str">
        <f>IF(B38&lt;&gt;"",VLOOKUP(B38,[0]!podaci,6,FALSE),"")</f>
        <v/>
      </c>
      <c r="H38" s="106" t="str">
        <f>IF(B38&lt;&gt;"",VLOOKUP(B38,[0]!podaci,7,FALSE),"")</f>
        <v/>
      </c>
      <c r="I38" s="110" t="str">
        <f>IF(B38&lt;&gt;"",VLOOKUP(B38,[0]!podaci,8,FALSE),"")</f>
        <v/>
      </c>
      <c r="J38" s="104" t="str">
        <f>IF(B38&lt;&gt;"",VLOOKUP(B38,[0]!podaci,9,FALSE),"")</f>
        <v/>
      </c>
      <c r="K38" s="108" t="str">
        <f>IF(B38&lt;&gt;"",VLOOKUP(B38,[0]!podaci,10,FALSE),"")</f>
        <v/>
      </c>
      <c r="L38" s="99" t="str">
        <f>IF(B38&lt;&gt;"",VLOOKUP(B38,[0]!podaci,11,FALSE),"")</f>
        <v/>
      </c>
      <c r="M38" s="104" t="str">
        <f>IF(B38&lt;&gt;"",VLOOKUP(B38,[0]!podaci,12,FALSE),"")</f>
        <v/>
      </c>
      <c r="N38" s="21" t="str">
        <f>IF(B38&lt;&gt;"",VLOOKUP(B38,[0]!podaci,13,FALSE),"")</f>
        <v/>
      </c>
      <c r="O38" s="110" t="str">
        <f>IF(B38&lt;&gt;"",VLOOKUP(B38,[0]!podaci,14,FALSE),"")</f>
        <v/>
      </c>
      <c r="P38" s="99" t="str">
        <f>IF(B38&lt;&gt;"",VLOOKUP(B38,[0]!podaci,15,FALSE),"")</f>
        <v/>
      </c>
      <c r="Q38" s="118" t="str">
        <f>IF(B38&lt;&gt;"",VLOOKUP(B38,[0]!podaci,16,FALSE),"")</f>
        <v/>
      </c>
      <c r="R38" s="14"/>
    </row>
    <row r="39" spans="1:18">
      <c r="A39" s="19">
        <f t="shared" si="0"/>
        <v>29</v>
      </c>
      <c r="B39" s="44"/>
      <c r="C39" s="21" t="str">
        <f>IF(B39&lt;&gt;"",VLOOKUP(B39,[0]!podaci,2,FALSE),"")</f>
        <v/>
      </c>
      <c r="D39" s="21" t="str">
        <f>IF(B39&lt;&gt;"",VLOOKUP(B39,[0]!podaci,3,FALSE),"")</f>
        <v/>
      </c>
      <c r="E39" s="114" t="str">
        <f>IF(B39&lt;&gt;"",VLOOKUP(B39,[0]!podaci,4,FALSE),"")</f>
        <v/>
      </c>
      <c r="F39" s="104" t="str">
        <f>IF(B39&lt;&gt;"",VLOOKUP(B39,[0]!podaci,5,FALSE),"")</f>
        <v/>
      </c>
      <c r="G39" s="108" t="str">
        <f>IF(B39&lt;&gt;"",VLOOKUP(B39,[0]!podaci,6,FALSE),"")</f>
        <v/>
      </c>
      <c r="H39" s="106" t="str">
        <f>IF(B39&lt;&gt;"",VLOOKUP(B39,[0]!podaci,7,FALSE),"")</f>
        <v/>
      </c>
      <c r="I39" s="110" t="str">
        <f>IF(B39&lt;&gt;"",VLOOKUP(B39,[0]!podaci,8,FALSE),"")</f>
        <v/>
      </c>
      <c r="J39" s="104" t="str">
        <f>IF(B39&lt;&gt;"",VLOOKUP(B39,[0]!podaci,9,FALSE),"")</f>
        <v/>
      </c>
      <c r="K39" s="108" t="str">
        <f>IF(B39&lt;&gt;"",VLOOKUP(B39,[0]!podaci,10,FALSE),"")</f>
        <v/>
      </c>
      <c r="L39" s="99" t="str">
        <f>IF(B39&lt;&gt;"",VLOOKUP(B39,[0]!podaci,11,FALSE),"")</f>
        <v/>
      </c>
      <c r="M39" s="104" t="str">
        <f>IF(B39&lt;&gt;"",VLOOKUP(B39,[0]!podaci,12,FALSE),"")</f>
        <v/>
      </c>
      <c r="N39" s="21" t="str">
        <f>IF(B39&lt;&gt;"",VLOOKUP(B39,[0]!podaci,13,FALSE),"")</f>
        <v/>
      </c>
      <c r="O39" s="110" t="str">
        <f>IF(B39&lt;&gt;"",VLOOKUP(B39,[0]!podaci,14,FALSE),"")</f>
        <v/>
      </c>
      <c r="P39" s="99" t="str">
        <f>IF(B39&lt;&gt;"",VLOOKUP(B39,[0]!podaci,15,FALSE),"")</f>
        <v/>
      </c>
      <c r="Q39" s="118" t="str">
        <f>IF(B39&lt;&gt;"",VLOOKUP(B39,[0]!podaci,16,FALSE),"")</f>
        <v/>
      </c>
      <c r="R39" s="14"/>
    </row>
    <row r="40" spans="1:18">
      <c r="A40" s="19">
        <f t="shared" si="0"/>
        <v>30</v>
      </c>
      <c r="B40" s="44"/>
      <c r="C40" s="21" t="str">
        <f>IF(B40&lt;&gt;"",VLOOKUP(B40,[0]!podaci,2,FALSE),"")</f>
        <v/>
      </c>
      <c r="D40" s="21" t="str">
        <f>IF(B40&lt;&gt;"",VLOOKUP(B40,[0]!podaci,3,FALSE),"")</f>
        <v/>
      </c>
      <c r="E40" s="114" t="str">
        <f>IF(B40&lt;&gt;"",VLOOKUP(B40,[0]!podaci,4,FALSE),"")</f>
        <v/>
      </c>
      <c r="F40" s="104" t="str">
        <f>IF(B40&lt;&gt;"",VLOOKUP(B40,[0]!podaci,5,FALSE),"")</f>
        <v/>
      </c>
      <c r="G40" s="108" t="str">
        <f>IF(B40&lt;&gt;"",VLOOKUP(B40,[0]!podaci,6,FALSE),"")</f>
        <v/>
      </c>
      <c r="H40" s="106" t="str">
        <f>IF(B40&lt;&gt;"",VLOOKUP(B40,[0]!podaci,7,FALSE),"")</f>
        <v/>
      </c>
      <c r="I40" s="110" t="str">
        <f>IF(B40&lt;&gt;"",VLOOKUP(B40,[0]!podaci,8,FALSE),"")</f>
        <v/>
      </c>
      <c r="J40" s="104" t="str">
        <f>IF(B40&lt;&gt;"",VLOOKUP(B40,[0]!podaci,9,FALSE),"")</f>
        <v/>
      </c>
      <c r="K40" s="108" t="str">
        <f>IF(B40&lt;&gt;"",VLOOKUP(B40,[0]!podaci,10,FALSE),"")</f>
        <v/>
      </c>
      <c r="L40" s="99" t="str">
        <f>IF(B40&lt;&gt;"",VLOOKUP(B40,[0]!podaci,11,FALSE),"")</f>
        <v/>
      </c>
      <c r="M40" s="104" t="str">
        <f>IF(B40&lt;&gt;"",VLOOKUP(B40,[0]!podaci,12,FALSE),"")</f>
        <v/>
      </c>
      <c r="N40" s="21" t="str">
        <f>IF(B40&lt;&gt;"",VLOOKUP(B40,[0]!podaci,13,FALSE),"")</f>
        <v/>
      </c>
      <c r="O40" s="110" t="str">
        <f>IF(B40&lt;&gt;"",VLOOKUP(B40,[0]!podaci,14,FALSE),"")</f>
        <v/>
      </c>
      <c r="P40" s="99" t="str">
        <f>IF(B40&lt;&gt;"",VLOOKUP(B40,[0]!podaci,15,FALSE),"")</f>
        <v/>
      </c>
      <c r="Q40" s="118" t="str">
        <f>IF(B40&lt;&gt;"",VLOOKUP(B40,[0]!podaci,16,FALSE),"")</f>
        <v/>
      </c>
      <c r="R40" s="14"/>
    </row>
    <row r="41" spans="1:18">
      <c r="A41" s="19">
        <f t="shared" si="0"/>
        <v>31</v>
      </c>
      <c r="B41" s="44"/>
      <c r="C41" s="21" t="str">
        <f>IF(B41&lt;&gt;"",VLOOKUP(B41,[0]!podaci,2,FALSE),"")</f>
        <v/>
      </c>
      <c r="D41" s="21" t="str">
        <f>IF(B41&lt;&gt;"",VLOOKUP(B41,[0]!podaci,3,FALSE),"")</f>
        <v/>
      </c>
      <c r="E41" s="114" t="str">
        <f>IF(B41&lt;&gt;"",VLOOKUP(B41,[0]!podaci,4,FALSE),"")</f>
        <v/>
      </c>
      <c r="F41" s="104" t="str">
        <f>IF(B41&lt;&gt;"",VLOOKUP(B41,[0]!podaci,5,FALSE),"")</f>
        <v/>
      </c>
      <c r="G41" s="108" t="str">
        <f>IF(B41&lt;&gt;"",VLOOKUP(B41,[0]!podaci,6,FALSE),"")</f>
        <v/>
      </c>
      <c r="H41" s="106" t="str">
        <f>IF(B41&lt;&gt;"",VLOOKUP(B41,[0]!podaci,7,FALSE),"")</f>
        <v/>
      </c>
      <c r="I41" s="110" t="str">
        <f>IF(B41&lt;&gt;"",VLOOKUP(B41,[0]!podaci,8,FALSE),"")</f>
        <v/>
      </c>
      <c r="J41" s="104" t="str">
        <f>IF(B41&lt;&gt;"",VLOOKUP(B41,[0]!podaci,9,FALSE),"")</f>
        <v/>
      </c>
      <c r="K41" s="108" t="str">
        <f>IF(B41&lt;&gt;"",VLOOKUP(B41,[0]!podaci,10,FALSE),"")</f>
        <v/>
      </c>
      <c r="L41" s="99" t="str">
        <f>IF(B41&lt;&gt;"",VLOOKUP(B41,[0]!podaci,11,FALSE),"")</f>
        <v/>
      </c>
      <c r="M41" s="104" t="str">
        <f>IF(B41&lt;&gt;"",VLOOKUP(B41,[0]!podaci,12,FALSE),"")</f>
        <v/>
      </c>
      <c r="N41" s="21" t="str">
        <f>IF(B41&lt;&gt;"",VLOOKUP(B41,[0]!podaci,13,FALSE),"")</f>
        <v/>
      </c>
      <c r="O41" s="110" t="str">
        <f>IF(B41&lt;&gt;"",VLOOKUP(B41,[0]!podaci,14,FALSE),"")</f>
        <v/>
      </c>
      <c r="P41" s="99" t="str">
        <f>IF(B41&lt;&gt;"",VLOOKUP(B41,[0]!podaci,15,FALSE),"")</f>
        <v/>
      </c>
      <c r="Q41" s="118" t="str">
        <f>IF(B41&lt;&gt;"",VLOOKUP(B41,[0]!podaci,16,FALSE),"")</f>
        <v/>
      </c>
      <c r="R41" s="14"/>
    </row>
    <row r="42" spans="1:18">
      <c r="A42" s="19">
        <f t="shared" si="0"/>
        <v>32</v>
      </c>
      <c r="B42" s="44"/>
      <c r="C42" s="21" t="str">
        <f>IF(B42&lt;&gt;"",VLOOKUP(B42,[0]!podaci,2,FALSE),"")</f>
        <v/>
      </c>
      <c r="D42" s="21" t="str">
        <f>IF(B42&lt;&gt;"",VLOOKUP(B42,[0]!podaci,3,FALSE),"")</f>
        <v/>
      </c>
      <c r="E42" s="114" t="str">
        <f>IF(B42&lt;&gt;"",VLOOKUP(B42,[0]!podaci,4,FALSE),"")</f>
        <v/>
      </c>
      <c r="F42" s="104" t="str">
        <f>IF(B42&lt;&gt;"",VLOOKUP(B42,[0]!podaci,5,FALSE),"")</f>
        <v/>
      </c>
      <c r="G42" s="108" t="str">
        <f>IF(B42&lt;&gt;"",VLOOKUP(B42,[0]!podaci,6,FALSE),"")</f>
        <v/>
      </c>
      <c r="H42" s="106" t="str">
        <f>IF(B42&lt;&gt;"",VLOOKUP(B42,[0]!podaci,7,FALSE),"")</f>
        <v/>
      </c>
      <c r="I42" s="110" t="str">
        <f>IF(B42&lt;&gt;"",VLOOKUP(B42,[0]!podaci,8,FALSE),"")</f>
        <v/>
      </c>
      <c r="J42" s="104" t="str">
        <f>IF(B42&lt;&gt;"",VLOOKUP(B42,[0]!podaci,9,FALSE),"")</f>
        <v/>
      </c>
      <c r="K42" s="108" t="str">
        <f>IF(B42&lt;&gt;"",VLOOKUP(B42,[0]!podaci,10,FALSE),"")</f>
        <v/>
      </c>
      <c r="L42" s="99" t="str">
        <f>IF(B42&lt;&gt;"",VLOOKUP(B42,[0]!podaci,11,FALSE),"")</f>
        <v/>
      </c>
      <c r="M42" s="104" t="str">
        <f>IF(B42&lt;&gt;"",VLOOKUP(B42,[0]!podaci,12,FALSE),"")</f>
        <v/>
      </c>
      <c r="N42" s="21" t="str">
        <f>IF(B42&lt;&gt;"",VLOOKUP(B42,[0]!podaci,13,FALSE),"")</f>
        <v/>
      </c>
      <c r="O42" s="110" t="str">
        <f>IF(B42&lt;&gt;"",VLOOKUP(B42,[0]!podaci,14,FALSE),"")</f>
        <v/>
      </c>
      <c r="P42" s="99" t="str">
        <f>IF(B42&lt;&gt;"",VLOOKUP(B42,[0]!podaci,15,FALSE),"")</f>
        <v/>
      </c>
      <c r="Q42" s="118" t="str">
        <f>IF(B42&lt;&gt;"",VLOOKUP(B42,[0]!podaci,16,FALSE),"")</f>
        <v/>
      </c>
      <c r="R42" s="14"/>
    </row>
    <row r="43" spans="1:18">
      <c r="A43" s="19">
        <f t="shared" si="0"/>
        <v>33</v>
      </c>
      <c r="B43" s="44"/>
      <c r="C43" s="21" t="str">
        <f>IF(B43&lt;&gt;"",VLOOKUP(B43,[0]!podaci,2,FALSE),"")</f>
        <v/>
      </c>
      <c r="D43" s="21" t="str">
        <f>IF(B43&lt;&gt;"",VLOOKUP(B43,[0]!podaci,3,FALSE),"")</f>
        <v/>
      </c>
      <c r="E43" s="114" t="str">
        <f>IF(B43&lt;&gt;"",VLOOKUP(B43,[0]!podaci,4,FALSE),"")</f>
        <v/>
      </c>
      <c r="F43" s="104" t="str">
        <f>IF(B43&lt;&gt;"",VLOOKUP(B43,[0]!podaci,5,FALSE),"")</f>
        <v/>
      </c>
      <c r="G43" s="108" t="str">
        <f>IF(B43&lt;&gt;"",VLOOKUP(B43,[0]!podaci,6,FALSE),"")</f>
        <v/>
      </c>
      <c r="H43" s="106" t="str">
        <f>IF(B43&lt;&gt;"",VLOOKUP(B43,[0]!podaci,7,FALSE),"")</f>
        <v/>
      </c>
      <c r="I43" s="110" t="str">
        <f>IF(B43&lt;&gt;"",VLOOKUP(B43,[0]!podaci,8,FALSE),"")</f>
        <v/>
      </c>
      <c r="J43" s="104" t="str">
        <f>IF(B43&lt;&gt;"",VLOOKUP(B43,[0]!podaci,9,FALSE),"")</f>
        <v/>
      </c>
      <c r="K43" s="108" t="str">
        <f>IF(B43&lt;&gt;"",VLOOKUP(B43,[0]!podaci,10,FALSE),"")</f>
        <v/>
      </c>
      <c r="L43" s="99" t="str">
        <f>IF(B43&lt;&gt;"",VLOOKUP(B43,[0]!podaci,11,FALSE),"")</f>
        <v/>
      </c>
      <c r="M43" s="104" t="str">
        <f>IF(B43&lt;&gt;"",VLOOKUP(B43,[0]!podaci,12,FALSE),"")</f>
        <v/>
      </c>
      <c r="N43" s="21" t="str">
        <f>IF(B43&lt;&gt;"",VLOOKUP(B43,[0]!podaci,13,FALSE),"")</f>
        <v/>
      </c>
      <c r="O43" s="110" t="str">
        <f>IF(B43&lt;&gt;"",VLOOKUP(B43,[0]!podaci,14,FALSE),"")</f>
        <v/>
      </c>
      <c r="P43" s="99" t="str">
        <f>IF(B43&lt;&gt;"",VLOOKUP(B43,[0]!podaci,15,FALSE),"")</f>
        <v/>
      </c>
      <c r="Q43" s="118" t="str">
        <f>IF(B43&lt;&gt;"",VLOOKUP(B43,[0]!podaci,16,FALSE),"")</f>
        <v/>
      </c>
      <c r="R43" s="14"/>
    </row>
    <row r="44" spans="1:18">
      <c r="A44" s="19">
        <f t="shared" si="0"/>
        <v>34</v>
      </c>
      <c r="B44" s="44"/>
      <c r="C44" s="21" t="str">
        <f>IF(B44&lt;&gt;"",VLOOKUP(B44,[0]!podaci,2,FALSE),"")</f>
        <v/>
      </c>
      <c r="D44" s="21" t="str">
        <f>IF(B44&lt;&gt;"",VLOOKUP(B44,[0]!podaci,3,FALSE),"")</f>
        <v/>
      </c>
      <c r="E44" s="114" t="str">
        <f>IF(B44&lt;&gt;"",VLOOKUP(B44,[0]!podaci,4,FALSE),"")</f>
        <v/>
      </c>
      <c r="F44" s="104" t="str">
        <f>IF(B44&lt;&gt;"",VLOOKUP(B44,[0]!podaci,5,FALSE),"")</f>
        <v/>
      </c>
      <c r="G44" s="108" t="str">
        <f>IF(B44&lt;&gt;"",VLOOKUP(B44,[0]!podaci,6,FALSE),"")</f>
        <v/>
      </c>
      <c r="H44" s="106" t="str">
        <f>IF(B44&lt;&gt;"",VLOOKUP(B44,[0]!podaci,7,FALSE),"")</f>
        <v/>
      </c>
      <c r="I44" s="110" t="str">
        <f>IF(B44&lt;&gt;"",VLOOKUP(B44,[0]!podaci,8,FALSE),"")</f>
        <v/>
      </c>
      <c r="J44" s="104" t="str">
        <f>IF(B44&lt;&gt;"",VLOOKUP(B44,[0]!podaci,9,FALSE),"")</f>
        <v/>
      </c>
      <c r="K44" s="108" t="str">
        <f>IF(B44&lt;&gt;"",VLOOKUP(B44,[0]!podaci,10,FALSE),"")</f>
        <v/>
      </c>
      <c r="L44" s="99" t="str">
        <f>IF(B44&lt;&gt;"",VLOOKUP(B44,[0]!podaci,11,FALSE),"")</f>
        <v/>
      </c>
      <c r="M44" s="104" t="str">
        <f>IF(B44&lt;&gt;"",VLOOKUP(B44,[0]!podaci,12,FALSE),"")</f>
        <v/>
      </c>
      <c r="N44" s="21" t="str">
        <f>IF(B44&lt;&gt;"",VLOOKUP(B44,[0]!podaci,13,FALSE),"")</f>
        <v/>
      </c>
      <c r="O44" s="110" t="str">
        <f>IF(B44&lt;&gt;"",VLOOKUP(B44,[0]!podaci,14,FALSE),"")</f>
        <v/>
      </c>
      <c r="P44" s="99" t="str">
        <f>IF(B44&lt;&gt;"",VLOOKUP(B44,[0]!podaci,15,FALSE),"")</f>
        <v/>
      </c>
      <c r="Q44" s="118" t="str">
        <f>IF(B44&lt;&gt;"",VLOOKUP(B44,[0]!podaci,16,FALSE),"")</f>
        <v/>
      </c>
      <c r="R44" s="14"/>
    </row>
    <row r="45" spans="1:18">
      <c r="A45" s="19">
        <f t="shared" si="0"/>
        <v>35</v>
      </c>
      <c r="B45" s="44"/>
      <c r="C45" s="21" t="str">
        <f>IF(B45&lt;&gt;"",VLOOKUP(B45,[0]!podaci,2,FALSE),"")</f>
        <v/>
      </c>
      <c r="D45" s="21" t="str">
        <f>IF(B45&lt;&gt;"",VLOOKUP(B45,[0]!podaci,3,FALSE),"")</f>
        <v/>
      </c>
      <c r="E45" s="114" t="str">
        <f>IF(B45&lt;&gt;"",VLOOKUP(B45,[0]!podaci,4,FALSE),"")</f>
        <v/>
      </c>
      <c r="F45" s="104" t="str">
        <f>IF(B45&lt;&gt;"",VLOOKUP(B45,[0]!podaci,5,FALSE),"")</f>
        <v/>
      </c>
      <c r="G45" s="108" t="str">
        <f>IF(B45&lt;&gt;"",VLOOKUP(B45,[0]!podaci,6,FALSE),"")</f>
        <v/>
      </c>
      <c r="H45" s="106" t="str">
        <f>IF(B45&lt;&gt;"",VLOOKUP(B45,[0]!podaci,7,FALSE),"")</f>
        <v/>
      </c>
      <c r="I45" s="110" t="str">
        <f>IF(B45&lt;&gt;"",VLOOKUP(B45,[0]!podaci,8,FALSE),"")</f>
        <v/>
      </c>
      <c r="J45" s="104" t="str">
        <f>IF(B45&lt;&gt;"",VLOOKUP(B45,[0]!podaci,9,FALSE),"")</f>
        <v/>
      </c>
      <c r="K45" s="108" t="str">
        <f>IF(B45&lt;&gt;"",VLOOKUP(B45,[0]!podaci,10,FALSE),"")</f>
        <v/>
      </c>
      <c r="L45" s="99" t="str">
        <f>IF(B45&lt;&gt;"",VLOOKUP(B45,[0]!podaci,11,FALSE),"")</f>
        <v/>
      </c>
      <c r="M45" s="104" t="str">
        <f>IF(B45&lt;&gt;"",VLOOKUP(B45,[0]!podaci,12,FALSE),"")</f>
        <v/>
      </c>
      <c r="N45" s="21" t="str">
        <f>IF(B45&lt;&gt;"",VLOOKUP(B45,[0]!podaci,13,FALSE),"")</f>
        <v/>
      </c>
      <c r="O45" s="110" t="str">
        <f>IF(B45&lt;&gt;"",VLOOKUP(B45,[0]!podaci,14,FALSE),"")</f>
        <v/>
      </c>
      <c r="P45" s="99" t="str">
        <f>IF(B45&lt;&gt;"",VLOOKUP(B45,[0]!podaci,15,FALSE),"")</f>
        <v/>
      </c>
      <c r="Q45" s="118" t="str">
        <f>IF(B45&lt;&gt;"",VLOOKUP(B45,[0]!podaci,16,FALSE),"")</f>
        <v/>
      </c>
      <c r="R45" s="14"/>
    </row>
    <row r="46" spans="1:18">
      <c r="A46" s="19">
        <f t="shared" si="0"/>
        <v>36</v>
      </c>
      <c r="B46" s="44"/>
      <c r="C46" s="21" t="str">
        <f>IF(B46&lt;&gt;"",VLOOKUP(B46,[0]!podaci,2,FALSE),"")</f>
        <v/>
      </c>
      <c r="D46" s="21" t="str">
        <f>IF(B46&lt;&gt;"",VLOOKUP(B46,[0]!podaci,3,FALSE),"")</f>
        <v/>
      </c>
      <c r="E46" s="114" t="str">
        <f>IF(B46&lt;&gt;"",VLOOKUP(B46,[0]!podaci,4,FALSE),"")</f>
        <v/>
      </c>
      <c r="F46" s="104" t="str">
        <f>IF(B46&lt;&gt;"",VLOOKUP(B46,[0]!podaci,5,FALSE),"")</f>
        <v/>
      </c>
      <c r="G46" s="108" t="str">
        <f>IF(B46&lt;&gt;"",VLOOKUP(B46,[0]!podaci,6,FALSE),"")</f>
        <v/>
      </c>
      <c r="H46" s="106" t="str">
        <f>IF(B46&lt;&gt;"",VLOOKUP(B46,[0]!podaci,7,FALSE),"")</f>
        <v/>
      </c>
      <c r="I46" s="110" t="str">
        <f>IF(B46&lt;&gt;"",VLOOKUP(B46,[0]!podaci,8,FALSE),"")</f>
        <v/>
      </c>
      <c r="J46" s="104" t="str">
        <f>IF(B46&lt;&gt;"",VLOOKUP(B46,[0]!podaci,9,FALSE),"")</f>
        <v/>
      </c>
      <c r="K46" s="108" t="str">
        <f>IF(B46&lt;&gt;"",VLOOKUP(B46,[0]!podaci,10,FALSE),"")</f>
        <v/>
      </c>
      <c r="L46" s="99" t="str">
        <f>IF(B46&lt;&gt;"",VLOOKUP(B46,[0]!podaci,11,FALSE),"")</f>
        <v/>
      </c>
      <c r="M46" s="104" t="str">
        <f>IF(B46&lt;&gt;"",VLOOKUP(B46,[0]!podaci,12,FALSE),"")</f>
        <v/>
      </c>
      <c r="N46" s="21" t="str">
        <f>IF(B46&lt;&gt;"",VLOOKUP(B46,[0]!podaci,13,FALSE),"")</f>
        <v/>
      </c>
      <c r="O46" s="110" t="str">
        <f>IF(B46&lt;&gt;"",VLOOKUP(B46,[0]!podaci,14,FALSE),"")</f>
        <v/>
      </c>
      <c r="P46" s="99" t="str">
        <f>IF(B46&lt;&gt;"",VLOOKUP(B46,[0]!podaci,15,FALSE),"")</f>
        <v/>
      </c>
      <c r="Q46" s="118" t="str">
        <f>IF(B46&lt;&gt;"",VLOOKUP(B46,[0]!podaci,16,FALSE),"")</f>
        <v/>
      </c>
      <c r="R46" s="14"/>
    </row>
    <row r="47" spans="1:18">
      <c r="A47" s="19">
        <f t="shared" si="0"/>
        <v>37</v>
      </c>
      <c r="B47" s="44"/>
      <c r="C47" s="21" t="str">
        <f>IF(B47&lt;&gt;"",VLOOKUP(B47,[0]!podaci,2,FALSE),"")</f>
        <v/>
      </c>
      <c r="D47" s="21" t="str">
        <f>IF(B47&lt;&gt;"",VLOOKUP(B47,[0]!podaci,3,FALSE),"")</f>
        <v/>
      </c>
      <c r="E47" s="114" t="str">
        <f>IF(B47&lt;&gt;"",VLOOKUP(B47,[0]!podaci,4,FALSE),"")</f>
        <v/>
      </c>
      <c r="F47" s="104" t="str">
        <f>IF(B47&lt;&gt;"",VLOOKUP(B47,[0]!podaci,5,FALSE),"")</f>
        <v/>
      </c>
      <c r="G47" s="108" t="str">
        <f>IF(B47&lt;&gt;"",VLOOKUP(B47,[0]!podaci,6,FALSE),"")</f>
        <v/>
      </c>
      <c r="H47" s="106" t="str">
        <f>IF(B47&lt;&gt;"",VLOOKUP(B47,[0]!podaci,7,FALSE),"")</f>
        <v/>
      </c>
      <c r="I47" s="110" t="str">
        <f>IF(B47&lt;&gt;"",VLOOKUP(B47,[0]!podaci,8,FALSE),"")</f>
        <v/>
      </c>
      <c r="J47" s="104" t="str">
        <f>IF(B47&lt;&gt;"",VLOOKUP(B47,[0]!podaci,9,FALSE),"")</f>
        <v/>
      </c>
      <c r="K47" s="108" t="str">
        <f>IF(B47&lt;&gt;"",VLOOKUP(B47,[0]!podaci,10,FALSE),"")</f>
        <v/>
      </c>
      <c r="L47" s="99" t="str">
        <f>IF(B47&lt;&gt;"",VLOOKUP(B47,[0]!podaci,11,FALSE),"")</f>
        <v/>
      </c>
      <c r="M47" s="104" t="str">
        <f>IF(B47&lt;&gt;"",VLOOKUP(B47,[0]!podaci,12,FALSE),"")</f>
        <v/>
      </c>
      <c r="N47" s="21" t="str">
        <f>IF(B47&lt;&gt;"",VLOOKUP(B47,[0]!podaci,13,FALSE),"")</f>
        <v/>
      </c>
      <c r="O47" s="110" t="str">
        <f>IF(B47&lt;&gt;"",VLOOKUP(B47,[0]!podaci,14,FALSE),"")</f>
        <v/>
      </c>
      <c r="P47" s="99" t="str">
        <f>IF(B47&lt;&gt;"",VLOOKUP(B47,[0]!podaci,15,FALSE),"")</f>
        <v/>
      </c>
      <c r="Q47" s="118" t="str">
        <f>IF(B47&lt;&gt;"",VLOOKUP(B47,[0]!podaci,16,FALSE),"")</f>
        <v/>
      </c>
      <c r="R47" s="14"/>
    </row>
    <row r="48" spans="1:18">
      <c r="A48" s="19">
        <f t="shared" si="0"/>
        <v>38</v>
      </c>
      <c r="B48" s="44"/>
      <c r="C48" s="21" t="str">
        <f>IF(B48&lt;&gt;"",VLOOKUP(B48,[0]!podaci,2,FALSE),"")</f>
        <v/>
      </c>
      <c r="D48" s="21" t="str">
        <f>IF(B48&lt;&gt;"",VLOOKUP(B48,[0]!podaci,3,FALSE),"")</f>
        <v/>
      </c>
      <c r="E48" s="114" t="str">
        <f>IF(B48&lt;&gt;"",VLOOKUP(B48,[0]!podaci,4,FALSE),"")</f>
        <v/>
      </c>
      <c r="F48" s="104" t="str">
        <f>IF(B48&lt;&gt;"",VLOOKUP(B48,[0]!podaci,5,FALSE),"")</f>
        <v/>
      </c>
      <c r="G48" s="108" t="str">
        <f>IF(B48&lt;&gt;"",VLOOKUP(B48,[0]!podaci,6,FALSE),"")</f>
        <v/>
      </c>
      <c r="H48" s="106" t="str">
        <f>IF(B48&lt;&gt;"",VLOOKUP(B48,[0]!podaci,7,FALSE),"")</f>
        <v/>
      </c>
      <c r="I48" s="110" t="str">
        <f>IF(B48&lt;&gt;"",VLOOKUP(B48,[0]!podaci,8,FALSE),"")</f>
        <v/>
      </c>
      <c r="J48" s="104" t="str">
        <f>IF(B48&lt;&gt;"",VLOOKUP(B48,[0]!podaci,9,FALSE),"")</f>
        <v/>
      </c>
      <c r="K48" s="108" t="str">
        <f>IF(B48&lt;&gt;"",VLOOKUP(B48,[0]!podaci,10,FALSE),"")</f>
        <v/>
      </c>
      <c r="L48" s="99" t="str">
        <f>IF(B48&lt;&gt;"",VLOOKUP(B48,[0]!podaci,11,FALSE),"")</f>
        <v/>
      </c>
      <c r="M48" s="104" t="str">
        <f>IF(B48&lt;&gt;"",VLOOKUP(B48,[0]!podaci,12,FALSE),"")</f>
        <v/>
      </c>
      <c r="N48" s="21" t="str">
        <f>IF(B48&lt;&gt;"",VLOOKUP(B48,[0]!podaci,13,FALSE),"")</f>
        <v/>
      </c>
      <c r="O48" s="110" t="str">
        <f>IF(B48&lt;&gt;"",VLOOKUP(B48,[0]!podaci,14,FALSE),"")</f>
        <v/>
      </c>
      <c r="P48" s="99" t="str">
        <f>IF(B48&lt;&gt;"",VLOOKUP(B48,[0]!podaci,15,FALSE),"")</f>
        <v/>
      </c>
      <c r="Q48" s="118" t="str">
        <f>IF(B48&lt;&gt;"",VLOOKUP(B48,[0]!podaci,16,FALSE),"")</f>
        <v/>
      </c>
      <c r="R48" s="14"/>
    </row>
    <row r="49" spans="1:18">
      <c r="A49" s="19">
        <f t="shared" si="0"/>
        <v>39</v>
      </c>
      <c r="B49" s="44"/>
      <c r="C49" s="21" t="str">
        <f>IF(B49&lt;&gt;"",VLOOKUP(B49,[0]!podaci,2,FALSE),"")</f>
        <v/>
      </c>
      <c r="D49" s="21" t="str">
        <f>IF(B49&lt;&gt;"",VLOOKUP(B49,[0]!podaci,3,FALSE),"")</f>
        <v/>
      </c>
      <c r="E49" s="114" t="str">
        <f>IF(B49&lt;&gt;"",VLOOKUP(B49,[0]!podaci,4,FALSE),"")</f>
        <v/>
      </c>
      <c r="F49" s="104" t="str">
        <f>IF(B49&lt;&gt;"",VLOOKUP(B49,[0]!podaci,5,FALSE),"")</f>
        <v/>
      </c>
      <c r="G49" s="108" t="str">
        <f>IF(B49&lt;&gt;"",VLOOKUP(B49,[0]!podaci,6,FALSE),"")</f>
        <v/>
      </c>
      <c r="H49" s="106" t="str">
        <f>IF(B49&lt;&gt;"",VLOOKUP(B49,[0]!podaci,7,FALSE),"")</f>
        <v/>
      </c>
      <c r="I49" s="110" t="str">
        <f>IF(B49&lt;&gt;"",VLOOKUP(B49,[0]!podaci,8,FALSE),"")</f>
        <v/>
      </c>
      <c r="J49" s="104" t="str">
        <f>IF(B49&lt;&gt;"",VLOOKUP(B49,[0]!podaci,9,FALSE),"")</f>
        <v/>
      </c>
      <c r="K49" s="108" t="str">
        <f>IF(B49&lt;&gt;"",VLOOKUP(B49,[0]!podaci,10,FALSE),"")</f>
        <v/>
      </c>
      <c r="L49" s="99" t="str">
        <f>IF(B49&lt;&gt;"",VLOOKUP(B49,[0]!podaci,11,FALSE),"")</f>
        <v/>
      </c>
      <c r="M49" s="104" t="str">
        <f>IF(B49&lt;&gt;"",VLOOKUP(B49,[0]!podaci,12,FALSE),"")</f>
        <v/>
      </c>
      <c r="N49" s="21" t="str">
        <f>IF(B49&lt;&gt;"",VLOOKUP(B49,[0]!podaci,13,FALSE),"")</f>
        <v/>
      </c>
      <c r="O49" s="110" t="str">
        <f>IF(B49&lt;&gt;"",VLOOKUP(B49,[0]!podaci,14,FALSE),"")</f>
        <v/>
      </c>
      <c r="P49" s="99" t="str">
        <f>IF(B49&lt;&gt;"",VLOOKUP(B49,[0]!podaci,15,FALSE),"")</f>
        <v/>
      </c>
      <c r="Q49" s="118" t="str">
        <f>IF(B49&lt;&gt;"",VLOOKUP(B49,[0]!podaci,16,FALSE),"")</f>
        <v/>
      </c>
      <c r="R49" s="14"/>
    </row>
    <row r="50" spans="1:18">
      <c r="A50" s="19">
        <f t="shared" si="0"/>
        <v>40</v>
      </c>
      <c r="B50" s="44"/>
      <c r="C50" s="21" t="str">
        <f>IF(B50&lt;&gt;"",VLOOKUP(B50,[0]!podaci,2,FALSE),"")</f>
        <v/>
      </c>
      <c r="D50" s="21" t="str">
        <f>IF(B50&lt;&gt;"",VLOOKUP(B50,[0]!podaci,3,FALSE),"")</f>
        <v/>
      </c>
      <c r="E50" s="114" t="str">
        <f>IF(B50&lt;&gt;"",VLOOKUP(B50,[0]!podaci,4,FALSE),"")</f>
        <v/>
      </c>
      <c r="F50" s="104" t="str">
        <f>IF(B50&lt;&gt;"",VLOOKUP(B50,[0]!podaci,5,FALSE),"")</f>
        <v/>
      </c>
      <c r="G50" s="108" t="str">
        <f>IF(B50&lt;&gt;"",VLOOKUP(B50,[0]!podaci,6,FALSE),"")</f>
        <v/>
      </c>
      <c r="H50" s="106" t="str">
        <f>IF(B50&lt;&gt;"",VLOOKUP(B50,[0]!podaci,7,FALSE),"")</f>
        <v/>
      </c>
      <c r="I50" s="110" t="str">
        <f>IF(B50&lt;&gt;"",VLOOKUP(B50,[0]!podaci,8,FALSE),"")</f>
        <v/>
      </c>
      <c r="J50" s="104" t="str">
        <f>IF(B50&lt;&gt;"",VLOOKUP(B50,[0]!podaci,9,FALSE),"")</f>
        <v/>
      </c>
      <c r="K50" s="108" t="str">
        <f>IF(B50&lt;&gt;"",VLOOKUP(B50,[0]!podaci,10,FALSE),"")</f>
        <v/>
      </c>
      <c r="L50" s="99" t="str">
        <f>IF(B50&lt;&gt;"",VLOOKUP(B50,[0]!podaci,11,FALSE),"")</f>
        <v/>
      </c>
      <c r="M50" s="104" t="str">
        <f>IF(B50&lt;&gt;"",VLOOKUP(B50,[0]!podaci,12,FALSE),"")</f>
        <v/>
      </c>
      <c r="N50" s="21" t="str">
        <f>IF(B50&lt;&gt;"",VLOOKUP(B50,[0]!podaci,13,FALSE),"")</f>
        <v/>
      </c>
      <c r="O50" s="110" t="str">
        <f>IF(B50&lt;&gt;"",VLOOKUP(B50,[0]!podaci,14,FALSE),"")</f>
        <v/>
      </c>
      <c r="P50" s="99" t="str">
        <f>IF(B50&lt;&gt;"",VLOOKUP(B50,[0]!podaci,15,FALSE),"")</f>
        <v/>
      </c>
      <c r="Q50" s="118" t="str">
        <f>IF(B50&lt;&gt;"",VLOOKUP(B50,[0]!podaci,16,FALSE),"")</f>
        <v/>
      </c>
      <c r="R50" s="14"/>
    </row>
    <row r="51" spans="1:18">
      <c r="A51" s="19">
        <f t="shared" si="0"/>
        <v>41</v>
      </c>
      <c r="B51" s="44"/>
      <c r="C51" s="21" t="str">
        <f>IF(B51&lt;&gt;"",VLOOKUP(B51,[0]!podaci,2,FALSE),"")</f>
        <v/>
      </c>
      <c r="D51" s="21" t="str">
        <f>IF(B51&lt;&gt;"",VLOOKUP(B51,[0]!podaci,3,FALSE),"")</f>
        <v/>
      </c>
      <c r="E51" s="114" t="str">
        <f>IF(B51&lt;&gt;"",VLOOKUP(B51,[0]!podaci,4,FALSE),"")</f>
        <v/>
      </c>
      <c r="F51" s="104" t="str">
        <f>IF(B51&lt;&gt;"",VLOOKUP(B51,[0]!podaci,5,FALSE),"")</f>
        <v/>
      </c>
      <c r="G51" s="108" t="str">
        <f>IF(B51&lt;&gt;"",VLOOKUP(B51,[0]!podaci,6,FALSE),"")</f>
        <v/>
      </c>
      <c r="H51" s="106" t="str">
        <f>IF(B51&lt;&gt;"",VLOOKUP(B51,[0]!podaci,7,FALSE),"")</f>
        <v/>
      </c>
      <c r="I51" s="110" t="str">
        <f>IF(B51&lt;&gt;"",VLOOKUP(B51,[0]!podaci,8,FALSE),"")</f>
        <v/>
      </c>
      <c r="J51" s="104" t="str">
        <f>IF(B51&lt;&gt;"",VLOOKUP(B51,[0]!podaci,9,FALSE),"")</f>
        <v/>
      </c>
      <c r="K51" s="108" t="str">
        <f>IF(B51&lt;&gt;"",VLOOKUP(B51,[0]!podaci,10,FALSE),"")</f>
        <v/>
      </c>
      <c r="L51" s="99" t="str">
        <f>IF(B51&lt;&gt;"",VLOOKUP(B51,[0]!podaci,11,FALSE),"")</f>
        <v/>
      </c>
      <c r="M51" s="104" t="str">
        <f>IF(B51&lt;&gt;"",VLOOKUP(B51,[0]!podaci,12,FALSE),"")</f>
        <v/>
      </c>
      <c r="N51" s="21" t="str">
        <f>IF(B51&lt;&gt;"",VLOOKUP(B51,[0]!podaci,13,FALSE),"")</f>
        <v/>
      </c>
      <c r="O51" s="110" t="str">
        <f>IF(B51&lt;&gt;"",VLOOKUP(B51,[0]!podaci,14,FALSE),"")</f>
        <v/>
      </c>
      <c r="P51" s="99" t="str">
        <f>IF(B51&lt;&gt;"",VLOOKUP(B51,[0]!podaci,15,FALSE),"")</f>
        <v/>
      </c>
      <c r="Q51" s="118" t="str">
        <f>IF(B51&lt;&gt;"",VLOOKUP(B51,[0]!podaci,16,FALSE),"")</f>
        <v/>
      </c>
      <c r="R51" s="14"/>
    </row>
    <row r="52" spans="1:18">
      <c r="A52" s="19">
        <f t="shared" si="0"/>
        <v>42</v>
      </c>
      <c r="B52" s="44"/>
      <c r="C52" s="21" t="str">
        <f>IF(B52&lt;&gt;"",VLOOKUP(B52,[0]!podaci,2,FALSE),"")</f>
        <v/>
      </c>
      <c r="D52" s="21" t="str">
        <f>IF(B52&lt;&gt;"",VLOOKUP(B52,[0]!podaci,3,FALSE),"")</f>
        <v/>
      </c>
      <c r="E52" s="114" t="str">
        <f>IF(B52&lt;&gt;"",VLOOKUP(B52,[0]!podaci,4,FALSE),"")</f>
        <v/>
      </c>
      <c r="F52" s="104" t="str">
        <f>IF(B52&lt;&gt;"",VLOOKUP(B52,[0]!podaci,5,FALSE),"")</f>
        <v/>
      </c>
      <c r="G52" s="108" t="str">
        <f>IF(B52&lt;&gt;"",VLOOKUP(B52,[0]!podaci,6,FALSE),"")</f>
        <v/>
      </c>
      <c r="H52" s="106" t="str">
        <f>IF(B52&lt;&gt;"",VLOOKUP(B52,[0]!podaci,7,FALSE),"")</f>
        <v/>
      </c>
      <c r="I52" s="110" t="str">
        <f>IF(B52&lt;&gt;"",VLOOKUP(B52,[0]!podaci,8,FALSE),"")</f>
        <v/>
      </c>
      <c r="J52" s="104" t="str">
        <f>IF(B52&lt;&gt;"",VLOOKUP(B52,[0]!podaci,9,FALSE),"")</f>
        <v/>
      </c>
      <c r="K52" s="108" t="str">
        <f>IF(B52&lt;&gt;"",VLOOKUP(B52,[0]!podaci,10,FALSE),"")</f>
        <v/>
      </c>
      <c r="L52" s="99" t="str">
        <f>IF(B52&lt;&gt;"",VLOOKUP(B52,[0]!podaci,11,FALSE),"")</f>
        <v/>
      </c>
      <c r="M52" s="104" t="str">
        <f>IF(B52&lt;&gt;"",VLOOKUP(B52,[0]!podaci,12,FALSE),"")</f>
        <v/>
      </c>
      <c r="N52" s="21" t="str">
        <f>IF(B52&lt;&gt;"",VLOOKUP(B52,[0]!podaci,13,FALSE),"")</f>
        <v/>
      </c>
      <c r="O52" s="110" t="str">
        <f>IF(B52&lt;&gt;"",VLOOKUP(B52,[0]!podaci,14,FALSE),"")</f>
        <v/>
      </c>
      <c r="P52" s="99" t="str">
        <f>IF(B52&lt;&gt;"",VLOOKUP(B52,[0]!podaci,15,FALSE),"")</f>
        <v/>
      </c>
      <c r="Q52" s="118" t="str">
        <f>IF(B52&lt;&gt;"",VLOOKUP(B52,[0]!podaci,16,FALSE),"")</f>
        <v/>
      </c>
      <c r="R52" s="14"/>
    </row>
    <row r="53" spans="1:18">
      <c r="A53" s="19">
        <f t="shared" si="0"/>
        <v>43</v>
      </c>
      <c r="B53" s="44"/>
      <c r="C53" s="21" t="str">
        <f>IF(B53&lt;&gt;"",VLOOKUP(B53,[0]!podaci,2,FALSE),"")</f>
        <v/>
      </c>
      <c r="D53" s="21" t="str">
        <f>IF(B53&lt;&gt;"",VLOOKUP(B53,[0]!podaci,3,FALSE),"")</f>
        <v/>
      </c>
      <c r="E53" s="114" t="str">
        <f>IF(B53&lt;&gt;"",VLOOKUP(B53,[0]!podaci,4,FALSE),"")</f>
        <v/>
      </c>
      <c r="F53" s="104" t="str">
        <f>IF(B53&lt;&gt;"",VLOOKUP(B53,[0]!podaci,5,FALSE),"")</f>
        <v/>
      </c>
      <c r="G53" s="108" t="str">
        <f>IF(B53&lt;&gt;"",VLOOKUP(B53,[0]!podaci,6,FALSE),"")</f>
        <v/>
      </c>
      <c r="H53" s="106" t="str">
        <f>IF(B53&lt;&gt;"",VLOOKUP(B53,[0]!podaci,7,FALSE),"")</f>
        <v/>
      </c>
      <c r="I53" s="110" t="str">
        <f>IF(B53&lt;&gt;"",VLOOKUP(B53,[0]!podaci,8,FALSE),"")</f>
        <v/>
      </c>
      <c r="J53" s="104" t="str">
        <f>IF(B53&lt;&gt;"",VLOOKUP(B53,[0]!podaci,9,FALSE),"")</f>
        <v/>
      </c>
      <c r="K53" s="108" t="str">
        <f>IF(B53&lt;&gt;"",VLOOKUP(B53,[0]!podaci,10,FALSE),"")</f>
        <v/>
      </c>
      <c r="L53" s="99" t="str">
        <f>IF(B53&lt;&gt;"",VLOOKUP(B53,[0]!podaci,11,FALSE),"")</f>
        <v/>
      </c>
      <c r="M53" s="104" t="str">
        <f>IF(B53&lt;&gt;"",VLOOKUP(B53,[0]!podaci,12,FALSE),"")</f>
        <v/>
      </c>
      <c r="N53" s="21" t="str">
        <f>IF(B53&lt;&gt;"",VLOOKUP(B53,[0]!podaci,13,FALSE),"")</f>
        <v/>
      </c>
      <c r="O53" s="110" t="str">
        <f>IF(B53&lt;&gt;"",VLOOKUP(B53,[0]!podaci,14,FALSE),"")</f>
        <v/>
      </c>
      <c r="P53" s="99" t="str">
        <f>IF(B53&lt;&gt;"",VLOOKUP(B53,[0]!podaci,15,FALSE),"")</f>
        <v/>
      </c>
      <c r="Q53" s="118" t="str">
        <f>IF(B53&lt;&gt;"",VLOOKUP(B53,[0]!podaci,16,FALSE),"")</f>
        <v/>
      </c>
      <c r="R53" s="14"/>
    </row>
    <row r="54" spans="1:18">
      <c r="A54" s="19">
        <f t="shared" si="0"/>
        <v>44</v>
      </c>
      <c r="B54" s="44"/>
      <c r="C54" s="21" t="str">
        <f>IF(B54&lt;&gt;"",VLOOKUP(B54,[0]!podaci,2,FALSE),"")</f>
        <v/>
      </c>
      <c r="D54" s="21" t="str">
        <f>IF(B54&lt;&gt;"",VLOOKUP(B54,[0]!podaci,3,FALSE),"")</f>
        <v/>
      </c>
      <c r="E54" s="114" t="str">
        <f>IF(B54&lt;&gt;"",VLOOKUP(B54,[0]!podaci,4,FALSE),"")</f>
        <v/>
      </c>
      <c r="F54" s="104" t="str">
        <f>IF(B54&lt;&gt;"",VLOOKUP(B54,[0]!podaci,5,FALSE),"")</f>
        <v/>
      </c>
      <c r="G54" s="108" t="str">
        <f>IF(B54&lt;&gt;"",VLOOKUP(B54,[0]!podaci,6,FALSE),"")</f>
        <v/>
      </c>
      <c r="H54" s="106" t="str">
        <f>IF(B54&lt;&gt;"",VLOOKUP(B54,[0]!podaci,7,FALSE),"")</f>
        <v/>
      </c>
      <c r="I54" s="110" t="str">
        <f>IF(B54&lt;&gt;"",VLOOKUP(B54,[0]!podaci,8,FALSE),"")</f>
        <v/>
      </c>
      <c r="J54" s="104" t="str">
        <f>IF(B54&lt;&gt;"",VLOOKUP(B54,[0]!podaci,9,FALSE),"")</f>
        <v/>
      </c>
      <c r="K54" s="108" t="str">
        <f>IF(B54&lt;&gt;"",VLOOKUP(B54,[0]!podaci,10,FALSE),"")</f>
        <v/>
      </c>
      <c r="L54" s="99" t="str">
        <f>IF(B54&lt;&gt;"",VLOOKUP(B54,[0]!podaci,11,FALSE),"")</f>
        <v/>
      </c>
      <c r="M54" s="104" t="str">
        <f>IF(B54&lt;&gt;"",VLOOKUP(B54,[0]!podaci,12,FALSE),"")</f>
        <v/>
      </c>
      <c r="N54" s="21" t="str">
        <f>IF(B54&lt;&gt;"",VLOOKUP(B54,[0]!podaci,13,FALSE),"")</f>
        <v/>
      </c>
      <c r="O54" s="110" t="str">
        <f>IF(B54&lt;&gt;"",VLOOKUP(B54,[0]!podaci,14,FALSE),"")</f>
        <v/>
      </c>
      <c r="P54" s="99" t="str">
        <f>IF(B54&lt;&gt;"",VLOOKUP(B54,[0]!podaci,15,FALSE),"")</f>
        <v/>
      </c>
      <c r="Q54" s="118" t="str">
        <f>IF(B54&lt;&gt;"",VLOOKUP(B54,[0]!podaci,16,FALSE),"")</f>
        <v/>
      </c>
      <c r="R54" s="14"/>
    </row>
    <row r="55" spans="1:18">
      <c r="A55" s="19">
        <f t="shared" si="0"/>
        <v>45</v>
      </c>
      <c r="B55" s="44"/>
      <c r="C55" s="21" t="str">
        <f>IF(B55&lt;&gt;"",VLOOKUP(B55,[0]!podaci,2,FALSE),"")</f>
        <v/>
      </c>
      <c r="D55" s="21" t="str">
        <f>IF(B55&lt;&gt;"",VLOOKUP(B55,[0]!podaci,3,FALSE),"")</f>
        <v/>
      </c>
      <c r="E55" s="114" t="str">
        <f>IF(B55&lt;&gt;"",VLOOKUP(B55,[0]!podaci,4,FALSE),"")</f>
        <v/>
      </c>
      <c r="F55" s="104" t="str">
        <f>IF(B55&lt;&gt;"",VLOOKUP(B55,[0]!podaci,5,FALSE),"")</f>
        <v/>
      </c>
      <c r="G55" s="108" t="str">
        <f>IF(B55&lt;&gt;"",VLOOKUP(B55,[0]!podaci,6,FALSE),"")</f>
        <v/>
      </c>
      <c r="H55" s="106" t="str">
        <f>IF(B55&lt;&gt;"",VLOOKUP(B55,[0]!podaci,7,FALSE),"")</f>
        <v/>
      </c>
      <c r="I55" s="110" t="str">
        <f>IF(B55&lt;&gt;"",VLOOKUP(B55,[0]!podaci,8,FALSE),"")</f>
        <v/>
      </c>
      <c r="J55" s="104" t="str">
        <f>IF(B55&lt;&gt;"",VLOOKUP(B55,[0]!podaci,9,FALSE),"")</f>
        <v/>
      </c>
      <c r="K55" s="108" t="str">
        <f>IF(B55&lt;&gt;"",VLOOKUP(B55,[0]!podaci,10,FALSE),"")</f>
        <v/>
      </c>
      <c r="L55" s="99" t="str">
        <f>IF(B55&lt;&gt;"",VLOOKUP(B55,[0]!podaci,11,FALSE),"")</f>
        <v/>
      </c>
      <c r="M55" s="104" t="str">
        <f>IF(B55&lt;&gt;"",VLOOKUP(B55,[0]!podaci,12,FALSE),"")</f>
        <v/>
      </c>
      <c r="N55" s="21" t="str">
        <f>IF(B55&lt;&gt;"",VLOOKUP(B55,[0]!podaci,13,FALSE),"")</f>
        <v/>
      </c>
      <c r="O55" s="110" t="str">
        <f>IF(B55&lt;&gt;"",VLOOKUP(B55,[0]!podaci,14,FALSE),"")</f>
        <v/>
      </c>
      <c r="P55" s="99" t="str">
        <f>IF(B55&lt;&gt;"",VLOOKUP(B55,[0]!podaci,15,FALSE),"")</f>
        <v/>
      </c>
      <c r="Q55" s="118" t="str">
        <f>IF(B55&lt;&gt;"",VLOOKUP(B55,[0]!podaci,16,FALSE),"")</f>
        <v/>
      </c>
      <c r="R55" s="14"/>
    </row>
    <row r="56" spans="1:18">
      <c r="A56" s="19">
        <f t="shared" si="0"/>
        <v>46</v>
      </c>
      <c r="B56" s="44"/>
      <c r="C56" s="21" t="str">
        <f>IF(B56&lt;&gt;"",VLOOKUP(B56,[0]!podaci,2,FALSE),"")</f>
        <v/>
      </c>
      <c r="D56" s="21" t="str">
        <f>IF(B56&lt;&gt;"",VLOOKUP(B56,[0]!podaci,3,FALSE),"")</f>
        <v/>
      </c>
      <c r="E56" s="114" t="str">
        <f>IF(B56&lt;&gt;"",VLOOKUP(B56,[0]!podaci,4,FALSE),"")</f>
        <v/>
      </c>
      <c r="F56" s="104" t="str">
        <f>IF(B56&lt;&gt;"",VLOOKUP(B56,[0]!podaci,5,FALSE),"")</f>
        <v/>
      </c>
      <c r="G56" s="108" t="str">
        <f>IF(B56&lt;&gt;"",VLOOKUP(B56,[0]!podaci,6,FALSE),"")</f>
        <v/>
      </c>
      <c r="H56" s="106" t="str">
        <f>IF(B56&lt;&gt;"",VLOOKUP(B56,[0]!podaci,7,FALSE),"")</f>
        <v/>
      </c>
      <c r="I56" s="110" t="str">
        <f>IF(B56&lt;&gt;"",VLOOKUP(B56,[0]!podaci,8,FALSE),"")</f>
        <v/>
      </c>
      <c r="J56" s="104" t="str">
        <f>IF(B56&lt;&gt;"",VLOOKUP(B56,[0]!podaci,9,FALSE),"")</f>
        <v/>
      </c>
      <c r="K56" s="108" t="str">
        <f>IF(B56&lt;&gt;"",VLOOKUP(B56,[0]!podaci,10,FALSE),"")</f>
        <v/>
      </c>
      <c r="L56" s="99" t="str">
        <f>IF(B56&lt;&gt;"",VLOOKUP(B56,[0]!podaci,11,FALSE),"")</f>
        <v/>
      </c>
      <c r="M56" s="104" t="str">
        <f>IF(B56&lt;&gt;"",VLOOKUP(B56,[0]!podaci,12,FALSE),"")</f>
        <v/>
      </c>
      <c r="N56" s="21" t="str">
        <f>IF(B56&lt;&gt;"",VLOOKUP(B56,[0]!podaci,13,FALSE),"")</f>
        <v/>
      </c>
      <c r="O56" s="110" t="str">
        <f>IF(B56&lt;&gt;"",VLOOKUP(B56,[0]!podaci,14,FALSE),"")</f>
        <v/>
      </c>
      <c r="P56" s="99" t="str">
        <f>IF(B56&lt;&gt;"",VLOOKUP(B56,[0]!podaci,15,FALSE),"")</f>
        <v/>
      </c>
      <c r="Q56" s="118" t="str">
        <f>IF(B56&lt;&gt;"",VLOOKUP(B56,[0]!podaci,16,FALSE),"")</f>
        <v/>
      </c>
      <c r="R56" s="14"/>
    </row>
    <row r="57" spans="1:18">
      <c r="A57" s="19">
        <f t="shared" si="0"/>
        <v>47</v>
      </c>
      <c r="B57" s="44"/>
      <c r="C57" s="21" t="str">
        <f>IF(B57&lt;&gt;"",VLOOKUP(B57,[0]!podaci,2,FALSE),"")</f>
        <v/>
      </c>
      <c r="D57" s="21" t="str">
        <f>IF(B57&lt;&gt;"",VLOOKUP(B57,[0]!podaci,3,FALSE),"")</f>
        <v/>
      </c>
      <c r="E57" s="114" t="str">
        <f>IF(B57&lt;&gt;"",VLOOKUP(B57,[0]!podaci,4,FALSE),"")</f>
        <v/>
      </c>
      <c r="F57" s="104" t="str">
        <f>IF(B57&lt;&gt;"",VLOOKUP(B57,[0]!podaci,5,FALSE),"")</f>
        <v/>
      </c>
      <c r="G57" s="108" t="str">
        <f>IF(B57&lt;&gt;"",VLOOKUP(B57,[0]!podaci,6,FALSE),"")</f>
        <v/>
      </c>
      <c r="H57" s="106" t="str">
        <f>IF(B57&lt;&gt;"",VLOOKUP(B57,[0]!podaci,7,FALSE),"")</f>
        <v/>
      </c>
      <c r="I57" s="110" t="str">
        <f>IF(B57&lt;&gt;"",VLOOKUP(B57,[0]!podaci,8,FALSE),"")</f>
        <v/>
      </c>
      <c r="J57" s="104" t="str">
        <f>IF(B57&lt;&gt;"",VLOOKUP(B57,[0]!podaci,9,FALSE),"")</f>
        <v/>
      </c>
      <c r="K57" s="108" t="str">
        <f>IF(B57&lt;&gt;"",VLOOKUP(B57,[0]!podaci,10,FALSE),"")</f>
        <v/>
      </c>
      <c r="L57" s="99" t="str">
        <f>IF(B57&lt;&gt;"",VLOOKUP(B57,[0]!podaci,11,FALSE),"")</f>
        <v/>
      </c>
      <c r="M57" s="104" t="str">
        <f>IF(B57&lt;&gt;"",VLOOKUP(B57,[0]!podaci,12,FALSE),"")</f>
        <v/>
      </c>
      <c r="N57" s="21" t="str">
        <f>IF(B57&lt;&gt;"",VLOOKUP(B57,[0]!podaci,13,FALSE),"")</f>
        <v/>
      </c>
      <c r="O57" s="110" t="str">
        <f>IF(B57&lt;&gt;"",VLOOKUP(B57,[0]!podaci,14,FALSE),"")</f>
        <v/>
      </c>
      <c r="P57" s="99" t="str">
        <f>IF(B57&lt;&gt;"",VLOOKUP(B57,[0]!podaci,15,FALSE),"")</f>
        <v/>
      </c>
      <c r="Q57" s="118" t="str">
        <f>IF(B57&lt;&gt;"",VLOOKUP(B57,[0]!podaci,16,FALSE),"")</f>
        <v/>
      </c>
      <c r="R57" s="14"/>
    </row>
    <row r="58" spans="1:18">
      <c r="A58" s="19">
        <f t="shared" si="0"/>
        <v>48</v>
      </c>
      <c r="B58" s="44"/>
      <c r="C58" s="21" t="str">
        <f>IF(B58&lt;&gt;"",VLOOKUP(B58,[0]!podaci,2,FALSE),"")</f>
        <v/>
      </c>
      <c r="D58" s="21" t="str">
        <f>IF(B58&lt;&gt;"",VLOOKUP(B58,[0]!podaci,3,FALSE),"")</f>
        <v/>
      </c>
      <c r="E58" s="114" t="str">
        <f>IF(B58&lt;&gt;"",VLOOKUP(B58,[0]!podaci,4,FALSE),"")</f>
        <v/>
      </c>
      <c r="F58" s="104" t="str">
        <f>IF(B58&lt;&gt;"",VLOOKUP(B58,[0]!podaci,5,FALSE),"")</f>
        <v/>
      </c>
      <c r="G58" s="108" t="str">
        <f>IF(B58&lt;&gt;"",VLOOKUP(B58,[0]!podaci,6,FALSE),"")</f>
        <v/>
      </c>
      <c r="H58" s="106" t="str">
        <f>IF(B58&lt;&gt;"",VLOOKUP(B58,[0]!podaci,7,FALSE),"")</f>
        <v/>
      </c>
      <c r="I58" s="110" t="str">
        <f>IF(B58&lt;&gt;"",VLOOKUP(B58,[0]!podaci,8,FALSE),"")</f>
        <v/>
      </c>
      <c r="J58" s="104" t="str">
        <f>IF(B58&lt;&gt;"",VLOOKUP(B58,[0]!podaci,9,FALSE),"")</f>
        <v/>
      </c>
      <c r="K58" s="108" t="str">
        <f>IF(B58&lt;&gt;"",VLOOKUP(B58,[0]!podaci,10,FALSE),"")</f>
        <v/>
      </c>
      <c r="L58" s="99" t="str">
        <f>IF(B58&lt;&gt;"",VLOOKUP(B58,[0]!podaci,11,FALSE),"")</f>
        <v/>
      </c>
      <c r="M58" s="104" t="str">
        <f>IF(B58&lt;&gt;"",VLOOKUP(B58,[0]!podaci,12,FALSE),"")</f>
        <v/>
      </c>
      <c r="N58" s="21" t="str">
        <f>IF(B58&lt;&gt;"",VLOOKUP(B58,[0]!podaci,13,FALSE),"")</f>
        <v/>
      </c>
      <c r="O58" s="110" t="str">
        <f>IF(B58&lt;&gt;"",VLOOKUP(B58,[0]!podaci,14,FALSE),"")</f>
        <v/>
      </c>
      <c r="P58" s="99" t="str">
        <f>IF(B58&lt;&gt;"",VLOOKUP(B58,[0]!podaci,15,FALSE),"")</f>
        <v/>
      </c>
      <c r="Q58" s="118" t="str">
        <f>IF(B58&lt;&gt;"",VLOOKUP(B58,[0]!podaci,16,FALSE),"")</f>
        <v/>
      </c>
      <c r="R58" s="14"/>
    </row>
    <row r="59" spans="1:18">
      <c r="A59" s="19">
        <f t="shared" si="0"/>
        <v>49</v>
      </c>
      <c r="B59" s="44"/>
      <c r="C59" s="21" t="str">
        <f>IF(B59&lt;&gt;"",VLOOKUP(B59,[0]!podaci,2,FALSE),"")</f>
        <v/>
      </c>
      <c r="D59" s="21" t="str">
        <f>IF(B59&lt;&gt;"",VLOOKUP(B59,[0]!podaci,3,FALSE),"")</f>
        <v/>
      </c>
      <c r="E59" s="114" t="str">
        <f>IF(B59&lt;&gt;"",VLOOKUP(B59,[0]!podaci,4,FALSE),"")</f>
        <v/>
      </c>
      <c r="F59" s="104" t="str">
        <f>IF(B59&lt;&gt;"",VLOOKUP(B59,[0]!podaci,5,FALSE),"")</f>
        <v/>
      </c>
      <c r="G59" s="108" t="str">
        <f>IF(B59&lt;&gt;"",VLOOKUP(B59,[0]!podaci,6,FALSE),"")</f>
        <v/>
      </c>
      <c r="H59" s="106" t="str">
        <f>IF(B59&lt;&gt;"",VLOOKUP(B59,[0]!podaci,7,FALSE),"")</f>
        <v/>
      </c>
      <c r="I59" s="110" t="str">
        <f>IF(B59&lt;&gt;"",VLOOKUP(B59,[0]!podaci,8,FALSE),"")</f>
        <v/>
      </c>
      <c r="J59" s="104" t="str">
        <f>IF(B59&lt;&gt;"",VLOOKUP(B59,[0]!podaci,9,FALSE),"")</f>
        <v/>
      </c>
      <c r="K59" s="108" t="str">
        <f>IF(B59&lt;&gt;"",VLOOKUP(B59,[0]!podaci,10,FALSE),"")</f>
        <v/>
      </c>
      <c r="L59" s="99" t="str">
        <f>IF(B59&lt;&gt;"",VLOOKUP(B59,[0]!podaci,11,FALSE),"")</f>
        <v/>
      </c>
      <c r="M59" s="104" t="str">
        <f>IF(B59&lt;&gt;"",VLOOKUP(B59,[0]!podaci,12,FALSE),"")</f>
        <v/>
      </c>
      <c r="N59" s="21" t="str">
        <f>IF(B59&lt;&gt;"",VLOOKUP(B59,[0]!podaci,13,FALSE),"")</f>
        <v/>
      </c>
      <c r="O59" s="110" t="str">
        <f>IF(B59&lt;&gt;"",VLOOKUP(B59,[0]!podaci,14,FALSE),"")</f>
        <v/>
      </c>
      <c r="P59" s="99" t="str">
        <f>IF(B59&lt;&gt;"",VLOOKUP(B59,[0]!podaci,15,FALSE),"")</f>
        <v/>
      </c>
      <c r="Q59" s="118" t="str">
        <f>IF(B59&lt;&gt;"",VLOOKUP(B59,[0]!podaci,16,FALSE),"")</f>
        <v/>
      </c>
      <c r="R59" s="14"/>
    </row>
    <row r="60" spans="1:18">
      <c r="A60" s="19">
        <f t="shared" si="0"/>
        <v>50</v>
      </c>
      <c r="B60" s="44"/>
      <c r="C60" s="21" t="str">
        <f>IF(B60&lt;&gt;"",VLOOKUP(B60,[0]!podaci,2,FALSE),"")</f>
        <v/>
      </c>
      <c r="D60" s="21" t="str">
        <f>IF(B60&lt;&gt;"",VLOOKUP(B60,[0]!podaci,3,FALSE),"")</f>
        <v/>
      </c>
      <c r="E60" s="114" t="str">
        <f>IF(B60&lt;&gt;"",VLOOKUP(B60,[0]!podaci,4,FALSE),"")</f>
        <v/>
      </c>
      <c r="F60" s="104" t="str">
        <f>IF(B60&lt;&gt;"",VLOOKUP(B60,[0]!podaci,5,FALSE),"")</f>
        <v/>
      </c>
      <c r="G60" s="108" t="str">
        <f>IF(B60&lt;&gt;"",VLOOKUP(B60,[0]!podaci,6,FALSE),"")</f>
        <v/>
      </c>
      <c r="H60" s="106" t="str">
        <f>IF(B60&lt;&gt;"",VLOOKUP(B60,[0]!podaci,7,FALSE),"")</f>
        <v/>
      </c>
      <c r="I60" s="110" t="str">
        <f>IF(B60&lt;&gt;"",VLOOKUP(B60,[0]!podaci,8,FALSE),"")</f>
        <v/>
      </c>
      <c r="J60" s="104" t="str">
        <f>IF(B60&lt;&gt;"",VLOOKUP(B60,[0]!podaci,9,FALSE),"")</f>
        <v/>
      </c>
      <c r="K60" s="108" t="str">
        <f>IF(B60&lt;&gt;"",VLOOKUP(B60,[0]!podaci,10,FALSE),"")</f>
        <v/>
      </c>
      <c r="L60" s="99" t="str">
        <f>IF(B60&lt;&gt;"",VLOOKUP(B60,[0]!podaci,11,FALSE),"")</f>
        <v/>
      </c>
      <c r="M60" s="104" t="str">
        <f>IF(B60&lt;&gt;"",VLOOKUP(B60,[0]!podaci,12,FALSE),"")</f>
        <v/>
      </c>
      <c r="N60" s="21" t="str">
        <f>IF(B60&lt;&gt;"",VLOOKUP(B60,[0]!podaci,13,FALSE),"")</f>
        <v/>
      </c>
      <c r="O60" s="110" t="str">
        <f>IF(B60&lt;&gt;"",VLOOKUP(B60,[0]!podaci,14,FALSE),"")</f>
        <v/>
      </c>
      <c r="P60" s="99" t="str">
        <f>IF(B60&lt;&gt;"",VLOOKUP(B60,[0]!podaci,15,FALSE),"")</f>
        <v/>
      </c>
      <c r="Q60" s="118" t="str">
        <f>IF(B60&lt;&gt;"",VLOOKUP(B60,[0]!podaci,16,FALSE),"")</f>
        <v/>
      </c>
      <c r="R60" s="14"/>
    </row>
    <row r="61" spans="1:18">
      <c r="A61" s="19">
        <f t="shared" si="0"/>
        <v>51</v>
      </c>
      <c r="B61" s="22"/>
      <c r="C61" s="21" t="str">
        <f>IF(B61&lt;&gt;"",VLOOKUP(B61,[0]!podaci,2,FALSE),"")</f>
        <v/>
      </c>
      <c r="D61" s="21" t="str">
        <f>IF(B61&lt;&gt;"",VLOOKUP(B61,[0]!podaci,3,FALSE),"")</f>
        <v/>
      </c>
      <c r="E61" s="114" t="str">
        <f>IF(B61&lt;&gt;"",VLOOKUP(B61,[0]!podaci,4,FALSE),"")</f>
        <v/>
      </c>
      <c r="F61" s="104" t="str">
        <f>IF(B61&lt;&gt;"",VLOOKUP(B61,[0]!podaci,5,FALSE),"")</f>
        <v/>
      </c>
      <c r="G61" s="108" t="str">
        <f>IF(B61&lt;&gt;"",VLOOKUP(B61,[0]!podaci,6,FALSE),"")</f>
        <v/>
      </c>
      <c r="H61" s="106" t="str">
        <f>IF(B61&lt;&gt;"",VLOOKUP(B61,[0]!podaci,7,FALSE),"")</f>
        <v/>
      </c>
      <c r="I61" s="110" t="str">
        <f>IF(B61&lt;&gt;"",VLOOKUP(B61,[0]!podaci,8,FALSE),"")</f>
        <v/>
      </c>
      <c r="J61" s="104" t="str">
        <f>IF(B61&lt;&gt;"",VLOOKUP(B61,[0]!podaci,9,FALSE),"")</f>
        <v/>
      </c>
      <c r="K61" s="108" t="str">
        <f>IF(B61&lt;&gt;"",VLOOKUP(B61,[0]!podaci,10,FALSE),"")</f>
        <v/>
      </c>
      <c r="L61" s="99" t="str">
        <f>IF(B61&lt;&gt;"",VLOOKUP(B61,[0]!podaci,11,FALSE),"")</f>
        <v/>
      </c>
      <c r="M61" s="104" t="str">
        <f>IF(B61&lt;&gt;"",VLOOKUP(B61,[0]!podaci,12,FALSE),"")</f>
        <v/>
      </c>
      <c r="N61" s="21" t="str">
        <f>IF(B61&lt;&gt;"",VLOOKUP(B61,[0]!podaci,13,FALSE),"")</f>
        <v/>
      </c>
      <c r="O61" s="110" t="str">
        <f>IF(B61&lt;&gt;"",VLOOKUP(B61,[0]!podaci,14,FALSE),"")</f>
        <v/>
      </c>
      <c r="P61" s="99" t="str">
        <f>IF(B61&lt;&gt;"",VLOOKUP(B61,[0]!podaci,15,FALSE),"")</f>
        <v/>
      </c>
      <c r="Q61" s="118" t="str">
        <f>IF(B61&lt;&gt;"",VLOOKUP(B61,[0]!podaci,16,FALSE),"")</f>
        <v/>
      </c>
      <c r="R61" s="14"/>
    </row>
    <row r="62" spans="1:18">
      <c r="A62" s="19">
        <v>51</v>
      </c>
      <c r="B62" s="20"/>
      <c r="C62" s="21" t="str">
        <f>IF(B62&lt;&gt;"",VLOOKUP(B62,[0]!podaci,2,FALSE),"")</f>
        <v/>
      </c>
      <c r="D62" s="21" t="str">
        <f>IF(B62&lt;&gt;"",VLOOKUP(B62,[0]!podaci,3,FALSE),"")</f>
        <v/>
      </c>
      <c r="E62" s="114" t="str">
        <f>IF(B62&lt;&gt;"",VLOOKUP(B62,[0]!podaci,4,FALSE),"")</f>
        <v/>
      </c>
      <c r="F62" s="104" t="str">
        <f>IF(B62&lt;&gt;"",VLOOKUP(B62,[0]!podaci,5,FALSE),"")</f>
        <v/>
      </c>
      <c r="G62" s="108" t="str">
        <f>IF(B62&lt;&gt;"",VLOOKUP(B62,[0]!podaci,6,FALSE),"")</f>
        <v/>
      </c>
      <c r="H62" s="106" t="str">
        <f>IF(B62&lt;&gt;"",VLOOKUP(B62,[0]!podaci,7,FALSE),"")</f>
        <v/>
      </c>
      <c r="I62" s="110" t="str">
        <f>IF(B62&lt;&gt;"",VLOOKUP(B62,[0]!podaci,8,FALSE),"")</f>
        <v/>
      </c>
      <c r="J62" s="104" t="str">
        <f>IF(B62&lt;&gt;"",VLOOKUP(B62,[0]!podaci,9,FALSE),"")</f>
        <v/>
      </c>
      <c r="K62" s="108" t="str">
        <f>IF(B62&lt;&gt;"",VLOOKUP(B62,[0]!podaci,10,FALSE),"")</f>
        <v/>
      </c>
      <c r="L62" s="99" t="str">
        <f>IF(B62&lt;&gt;"",VLOOKUP(B62,[0]!podaci,11,FALSE),"")</f>
        <v/>
      </c>
      <c r="M62" s="104" t="str">
        <f>IF(B62&lt;&gt;"",VLOOKUP(B62,[0]!podaci,12,FALSE),"")</f>
        <v/>
      </c>
      <c r="N62" s="21" t="str">
        <f>IF(B62&lt;&gt;"",VLOOKUP(B62,[0]!podaci,13,FALSE),"")</f>
        <v/>
      </c>
      <c r="O62" s="110" t="str">
        <f>IF(B62&lt;&gt;"",VLOOKUP(B62,[0]!podaci,14,FALSE),"")</f>
        <v/>
      </c>
      <c r="P62" s="99" t="str">
        <f>IF(B62&lt;&gt;"",VLOOKUP(B62,[0]!podaci,15,FALSE),"")</f>
        <v/>
      </c>
      <c r="Q62" s="118" t="str">
        <f>IF(B62&lt;&gt;"",VLOOKUP(B62,[0]!podaci,16,FALSE),"")</f>
        <v/>
      </c>
      <c r="R62" s="14"/>
    </row>
    <row r="63" spans="1:18">
      <c r="A63" s="19">
        <f t="shared" ref="A63:A86" si="1">A62+1</f>
        <v>52</v>
      </c>
      <c r="B63" s="89"/>
      <c r="C63" s="21" t="str">
        <f>IF(B63&lt;&gt;"",VLOOKUP(B63,[0]!podaci,2,FALSE),"")</f>
        <v/>
      </c>
      <c r="D63" s="21" t="str">
        <f>IF(B63&lt;&gt;"",VLOOKUP(B63,[0]!podaci,3,FALSE),"")</f>
        <v/>
      </c>
      <c r="E63" s="114" t="str">
        <f>IF(B63&lt;&gt;"",VLOOKUP(B63,[0]!podaci,4,FALSE),"")</f>
        <v/>
      </c>
      <c r="F63" s="104" t="str">
        <f>IF(B63&lt;&gt;"",VLOOKUP(B63,[0]!podaci,5,FALSE),"")</f>
        <v/>
      </c>
      <c r="G63" s="108" t="str">
        <f>IF(B63&lt;&gt;"",VLOOKUP(B63,[0]!podaci,6,FALSE),"")</f>
        <v/>
      </c>
      <c r="H63" s="106" t="str">
        <f>IF(B63&lt;&gt;"",VLOOKUP(B63,[0]!podaci,7,FALSE),"")</f>
        <v/>
      </c>
      <c r="I63" s="110" t="str">
        <f>IF(B63&lt;&gt;"",VLOOKUP(B63,[0]!podaci,8,FALSE),"")</f>
        <v/>
      </c>
      <c r="J63" s="104" t="str">
        <f>IF(B63&lt;&gt;"",VLOOKUP(B63,[0]!podaci,9,FALSE),"")</f>
        <v/>
      </c>
      <c r="K63" s="108" t="str">
        <f>IF(B63&lt;&gt;"",VLOOKUP(B63,[0]!podaci,10,FALSE),"")</f>
        <v/>
      </c>
      <c r="L63" s="99" t="str">
        <f>IF(B63&lt;&gt;"",VLOOKUP(B63,[0]!podaci,11,FALSE),"")</f>
        <v/>
      </c>
      <c r="M63" s="104" t="str">
        <f>IF(B63&lt;&gt;"",VLOOKUP(B63,[0]!podaci,12,FALSE),"")</f>
        <v/>
      </c>
      <c r="N63" s="21" t="str">
        <f>IF(B63&lt;&gt;"",VLOOKUP(B63,[0]!podaci,13,FALSE),"")</f>
        <v/>
      </c>
      <c r="O63" s="110" t="str">
        <f>IF(B63&lt;&gt;"",VLOOKUP(B63,[0]!podaci,14,FALSE),"")</f>
        <v/>
      </c>
      <c r="P63" s="99" t="str">
        <f>IF(B63&lt;&gt;"",VLOOKUP(B63,[0]!podaci,15,FALSE),"")</f>
        <v/>
      </c>
      <c r="Q63" s="118" t="str">
        <f>IF(B63&lt;&gt;"",VLOOKUP(B63,[0]!podaci,16,FALSE),"")</f>
        <v/>
      </c>
      <c r="R63" s="14"/>
    </row>
    <row r="64" spans="1:18">
      <c r="A64" s="19">
        <f t="shared" si="1"/>
        <v>53</v>
      </c>
      <c r="B64" s="20"/>
      <c r="C64" s="21" t="str">
        <f>IF(B64&lt;&gt;"",VLOOKUP(B64,[0]!podaci,2,FALSE),"")</f>
        <v/>
      </c>
      <c r="D64" s="21" t="str">
        <f>IF(B64&lt;&gt;"",VLOOKUP(B64,[0]!podaci,3,FALSE),"")</f>
        <v/>
      </c>
      <c r="E64" s="114" t="str">
        <f>IF(B64&lt;&gt;"",VLOOKUP(B64,[0]!podaci,4,FALSE),"")</f>
        <v/>
      </c>
      <c r="F64" s="104" t="str">
        <f>IF(B64&lt;&gt;"",VLOOKUP(B64,[0]!podaci,5,FALSE),"")</f>
        <v/>
      </c>
      <c r="G64" s="108" t="str">
        <f>IF(B64&lt;&gt;"",VLOOKUP(B64,[0]!podaci,6,FALSE),"")</f>
        <v/>
      </c>
      <c r="H64" s="106" t="str">
        <f>IF(B64&lt;&gt;"",VLOOKUP(B64,[0]!podaci,7,FALSE),"")</f>
        <v/>
      </c>
      <c r="I64" s="110" t="str">
        <f>IF(B64&lt;&gt;"",VLOOKUP(B64,[0]!podaci,8,FALSE),"")</f>
        <v/>
      </c>
      <c r="J64" s="104" t="str">
        <f>IF(B64&lt;&gt;"",VLOOKUP(B64,[0]!podaci,9,FALSE),"")</f>
        <v/>
      </c>
      <c r="K64" s="108" t="str">
        <f>IF(B64&lt;&gt;"",VLOOKUP(B64,[0]!podaci,10,FALSE),"")</f>
        <v/>
      </c>
      <c r="L64" s="99" t="str">
        <f>IF(B64&lt;&gt;"",VLOOKUP(B64,[0]!podaci,11,FALSE),"")</f>
        <v/>
      </c>
      <c r="M64" s="104" t="str">
        <f>IF(B64&lt;&gt;"",VLOOKUP(B64,[0]!podaci,12,FALSE),"")</f>
        <v/>
      </c>
      <c r="N64" s="21" t="str">
        <f>IF(B64&lt;&gt;"",VLOOKUP(B64,[0]!podaci,13,FALSE),"")</f>
        <v/>
      </c>
      <c r="O64" s="110" t="str">
        <f>IF(B64&lt;&gt;"",VLOOKUP(B64,[0]!podaci,14,FALSE),"")</f>
        <v/>
      </c>
      <c r="P64" s="99" t="str">
        <f>IF(B64&lt;&gt;"",VLOOKUP(B64,[0]!podaci,15,FALSE),"")</f>
        <v/>
      </c>
      <c r="Q64" s="118" t="str">
        <f>IF(B64&lt;&gt;"",VLOOKUP(B64,[0]!podaci,16,FALSE),"")</f>
        <v/>
      </c>
      <c r="R64" s="14"/>
    </row>
    <row r="65" spans="1:18">
      <c r="A65" s="19">
        <f t="shared" si="1"/>
        <v>54</v>
      </c>
      <c r="B65" s="20"/>
      <c r="C65" s="21" t="str">
        <f>IF(B65&lt;&gt;"",VLOOKUP(B65,[0]!podaci,2,FALSE),"")</f>
        <v/>
      </c>
      <c r="D65" s="21" t="str">
        <f>IF(B65&lt;&gt;"",VLOOKUP(B65,[0]!podaci,3,FALSE),"")</f>
        <v/>
      </c>
      <c r="E65" s="114" t="str">
        <f>IF(B65&lt;&gt;"",VLOOKUP(B65,[0]!podaci,4,FALSE),"")</f>
        <v/>
      </c>
      <c r="F65" s="104" t="str">
        <f>IF(B65&lt;&gt;"",VLOOKUP(B65,[0]!podaci,5,FALSE),"")</f>
        <v/>
      </c>
      <c r="G65" s="108" t="str">
        <f>IF(B65&lt;&gt;"",VLOOKUP(B65,[0]!podaci,6,FALSE),"")</f>
        <v/>
      </c>
      <c r="H65" s="106" t="str">
        <f>IF(B65&lt;&gt;"",VLOOKUP(B65,[0]!podaci,7,FALSE),"")</f>
        <v/>
      </c>
      <c r="I65" s="110" t="str">
        <f>IF(B65&lt;&gt;"",VLOOKUP(B65,[0]!podaci,8,FALSE),"")</f>
        <v/>
      </c>
      <c r="J65" s="104" t="str">
        <f>IF(B65&lt;&gt;"",VLOOKUP(B65,[0]!podaci,9,FALSE),"")</f>
        <v/>
      </c>
      <c r="K65" s="108" t="str">
        <f>IF(B65&lt;&gt;"",VLOOKUP(B65,[0]!podaci,10,FALSE),"")</f>
        <v/>
      </c>
      <c r="L65" s="99" t="str">
        <f>IF(B65&lt;&gt;"",VLOOKUP(B65,[0]!podaci,11,FALSE),"")</f>
        <v/>
      </c>
      <c r="M65" s="104" t="str">
        <f>IF(B65&lt;&gt;"",VLOOKUP(B65,[0]!podaci,12,FALSE),"")</f>
        <v/>
      </c>
      <c r="N65" s="21" t="str">
        <f>IF(B65&lt;&gt;"",VLOOKUP(B65,[0]!podaci,13,FALSE),"")</f>
        <v/>
      </c>
      <c r="O65" s="110" t="str">
        <f>IF(B65&lt;&gt;"",VLOOKUP(B65,[0]!podaci,14,FALSE),"")</f>
        <v/>
      </c>
      <c r="P65" s="99" t="str">
        <f>IF(B65&lt;&gt;"",VLOOKUP(B65,[0]!podaci,15,FALSE),"")</f>
        <v/>
      </c>
      <c r="Q65" s="118" t="str">
        <f>IF(B65&lt;&gt;"",VLOOKUP(B65,[0]!podaci,16,FALSE),"")</f>
        <v/>
      </c>
      <c r="R65" s="14"/>
    </row>
    <row r="66" spans="1:18">
      <c r="A66" s="19">
        <f t="shared" si="1"/>
        <v>55</v>
      </c>
      <c r="B66" s="20"/>
      <c r="C66" s="21" t="str">
        <f>IF(B66&lt;&gt;"",VLOOKUP(B66,[0]!podaci,2,FALSE),"")</f>
        <v/>
      </c>
      <c r="D66" s="21" t="str">
        <f>IF(B66&lt;&gt;"",VLOOKUP(B66,[0]!podaci,3,FALSE),"")</f>
        <v/>
      </c>
      <c r="E66" s="114" t="str">
        <f>IF(B66&lt;&gt;"",VLOOKUP(B66,[0]!podaci,4,FALSE),"")</f>
        <v/>
      </c>
      <c r="F66" s="104" t="str">
        <f>IF(B66&lt;&gt;"",VLOOKUP(B66,[0]!podaci,5,FALSE),"")</f>
        <v/>
      </c>
      <c r="G66" s="108" t="str">
        <f>IF(B66&lt;&gt;"",VLOOKUP(B66,[0]!podaci,6,FALSE),"")</f>
        <v/>
      </c>
      <c r="H66" s="106" t="str">
        <f>IF(B66&lt;&gt;"",VLOOKUP(B66,[0]!podaci,7,FALSE),"")</f>
        <v/>
      </c>
      <c r="I66" s="110" t="str">
        <f>IF(B66&lt;&gt;"",VLOOKUP(B66,[0]!podaci,8,FALSE),"")</f>
        <v/>
      </c>
      <c r="J66" s="104" t="str">
        <f>IF(B66&lt;&gt;"",VLOOKUP(B66,[0]!podaci,9,FALSE),"")</f>
        <v/>
      </c>
      <c r="K66" s="108" t="str">
        <f>IF(B66&lt;&gt;"",VLOOKUP(B66,[0]!podaci,10,FALSE),"")</f>
        <v/>
      </c>
      <c r="L66" s="99" t="str">
        <f>IF(B66&lt;&gt;"",VLOOKUP(B66,[0]!podaci,11,FALSE),"")</f>
        <v/>
      </c>
      <c r="M66" s="104" t="str">
        <f>IF(B66&lt;&gt;"",VLOOKUP(B66,[0]!podaci,12,FALSE),"")</f>
        <v/>
      </c>
      <c r="N66" s="21" t="str">
        <f>IF(B66&lt;&gt;"",VLOOKUP(B66,[0]!podaci,13,FALSE),"")</f>
        <v/>
      </c>
      <c r="O66" s="110" t="str">
        <f>IF(B66&lt;&gt;"",VLOOKUP(B66,[0]!podaci,14,FALSE),"")</f>
        <v/>
      </c>
      <c r="P66" s="99" t="str">
        <f>IF(B66&lt;&gt;"",VLOOKUP(B66,[0]!podaci,15,FALSE),"")</f>
        <v/>
      </c>
      <c r="Q66" s="118" t="str">
        <f>IF(B66&lt;&gt;"",VLOOKUP(B66,[0]!podaci,16,FALSE),"")</f>
        <v/>
      </c>
      <c r="R66" s="14"/>
    </row>
    <row r="67" spans="1:18">
      <c r="A67" s="19">
        <f t="shared" si="1"/>
        <v>56</v>
      </c>
      <c r="B67" s="20"/>
      <c r="C67" s="21" t="str">
        <f>IF(B67&lt;&gt;"",VLOOKUP(B67,[0]!podaci,2,FALSE),"")</f>
        <v/>
      </c>
      <c r="D67" s="21" t="str">
        <f>IF(B67&lt;&gt;"",VLOOKUP(B67,[0]!podaci,3,FALSE),"")</f>
        <v/>
      </c>
      <c r="E67" s="114" t="str">
        <f>IF(B67&lt;&gt;"",VLOOKUP(B67,[0]!podaci,4,FALSE),"")</f>
        <v/>
      </c>
      <c r="F67" s="104" t="str">
        <f>IF(B67&lt;&gt;"",VLOOKUP(B67,[0]!podaci,5,FALSE),"")</f>
        <v/>
      </c>
      <c r="G67" s="108" t="str">
        <f>IF(B67&lt;&gt;"",VLOOKUP(B67,[0]!podaci,6,FALSE),"")</f>
        <v/>
      </c>
      <c r="H67" s="106" t="str">
        <f>IF(B67&lt;&gt;"",VLOOKUP(B67,[0]!podaci,7,FALSE),"")</f>
        <v/>
      </c>
      <c r="I67" s="110" t="str">
        <f>IF(B67&lt;&gt;"",VLOOKUP(B67,[0]!podaci,8,FALSE),"")</f>
        <v/>
      </c>
      <c r="J67" s="104" t="str">
        <f>IF(B67&lt;&gt;"",VLOOKUP(B67,[0]!podaci,9,FALSE),"")</f>
        <v/>
      </c>
      <c r="K67" s="108" t="str">
        <f>IF(B67&lt;&gt;"",VLOOKUP(B67,[0]!podaci,10,FALSE),"")</f>
        <v/>
      </c>
      <c r="L67" s="99" t="str">
        <f>IF(B67&lt;&gt;"",VLOOKUP(B67,[0]!podaci,11,FALSE),"")</f>
        <v/>
      </c>
      <c r="M67" s="104" t="str">
        <f>IF(B67&lt;&gt;"",VLOOKUP(B67,[0]!podaci,12,FALSE),"")</f>
        <v/>
      </c>
      <c r="N67" s="21" t="str">
        <f>IF(B67&lt;&gt;"",VLOOKUP(B67,[0]!podaci,13,FALSE),"")</f>
        <v/>
      </c>
      <c r="O67" s="110" t="str">
        <f>IF(B67&lt;&gt;"",VLOOKUP(B67,[0]!podaci,14,FALSE),"")</f>
        <v/>
      </c>
      <c r="P67" s="99" t="str">
        <f>IF(B67&lt;&gt;"",VLOOKUP(B67,[0]!podaci,15,FALSE),"")</f>
        <v/>
      </c>
      <c r="Q67" s="118" t="str">
        <f>IF(B67&lt;&gt;"",VLOOKUP(B67,[0]!podaci,16,FALSE),"")</f>
        <v/>
      </c>
      <c r="R67" s="14"/>
    </row>
    <row r="68" spans="1:18">
      <c r="A68" s="19">
        <f t="shared" si="1"/>
        <v>57</v>
      </c>
      <c r="B68" s="20"/>
      <c r="C68" s="21" t="str">
        <f>IF(B68&lt;&gt;"",VLOOKUP(B68,[0]!podaci,2,FALSE),"")</f>
        <v/>
      </c>
      <c r="D68" s="21" t="str">
        <f>IF(B68&lt;&gt;"",VLOOKUP(B68,[0]!podaci,3,FALSE),"")</f>
        <v/>
      </c>
      <c r="E68" s="114" t="str">
        <f>IF(B68&lt;&gt;"",VLOOKUP(B68,[0]!podaci,4,FALSE),"")</f>
        <v/>
      </c>
      <c r="F68" s="104" t="str">
        <f>IF(B68&lt;&gt;"",VLOOKUP(B68,[0]!podaci,5,FALSE),"")</f>
        <v/>
      </c>
      <c r="G68" s="108" t="str">
        <f>IF(B68&lt;&gt;"",VLOOKUP(B68,[0]!podaci,6,FALSE),"")</f>
        <v/>
      </c>
      <c r="H68" s="106" t="str">
        <f>IF(B68&lt;&gt;"",VLOOKUP(B68,[0]!podaci,7,FALSE),"")</f>
        <v/>
      </c>
      <c r="I68" s="110" t="str">
        <f>IF(B68&lt;&gt;"",VLOOKUP(B68,[0]!podaci,8,FALSE),"")</f>
        <v/>
      </c>
      <c r="J68" s="104" t="str">
        <f>IF(B68&lt;&gt;"",VLOOKUP(B68,[0]!podaci,9,FALSE),"")</f>
        <v/>
      </c>
      <c r="K68" s="108" t="str">
        <f>IF(B68&lt;&gt;"",VLOOKUP(B68,[0]!podaci,10,FALSE),"")</f>
        <v/>
      </c>
      <c r="L68" s="99" t="str">
        <f>IF(B68&lt;&gt;"",VLOOKUP(B68,[0]!podaci,11,FALSE),"")</f>
        <v/>
      </c>
      <c r="M68" s="104" t="str">
        <f>IF(B68&lt;&gt;"",VLOOKUP(B68,[0]!podaci,12,FALSE),"")</f>
        <v/>
      </c>
      <c r="N68" s="21" t="str">
        <f>IF(B68&lt;&gt;"",VLOOKUP(B68,[0]!podaci,13,FALSE),"")</f>
        <v/>
      </c>
      <c r="O68" s="110" t="str">
        <f>IF(B68&lt;&gt;"",VLOOKUP(B68,[0]!podaci,14,FALSE),"")</f>
        <v/>
      </c>
      <c r="P68" s="99" t="str">
        <f>IF(B68&lt;&gt;"",VLOOKUP(B68,[0]!podaci,15,FALSE),"")</f>
        <v/>
      </c>
      <c r="Q68" s="118" t="str">
        <f>IF(B68&lt;&gt;"",VLOOKUP(B68,[0]!podaci,16,FALSE),"")</f>
        <v/>
      </c>
      <c r="R68" s="14"/>
    </row>
    <row r="69" spans="1:18">
      <c r="A69" s="19">
        <f t="shared" si="1"/>
        <v>58</v>
      </c>
      <c r="B69" s="20"/>
      <c r="C69" s="21" t="str">
        <f>IF(B69&lt;&gt;"",VLOOKUP(B69,[0]!podaci,2,FALSE),"")</f>
        <v/>
      </c>
      <c r="D69" s="21" t="str">
        <f>IF(B69&lt;&gt;"",VLOOKUP(B69,[0]!podaci,3,FALSE),"")</f>
        <v/>
      </c>
      <c r="E69" s="114" t="str">
        <f>IF(B69&lt;&gt;"",VLOOKUP(B69,[0]!podaci,4,FALSE),"")</f>
        <v/>
      </c>
      <c r="F69" s="104" t="str">
        <f>IF(B69&lt;&gt;"",VLOOKUP(B69,[0]!podaci,5,FALSE),"")</f>
        <v/>
      </c>
      <c r="G69" s="108" t="str">
        <f>IF(B69&lt;&gt;"",VLOOKUP(B69,[0]!podaci,6,FALSE),"")</f>
        <v/>
      </c>
      <c r="H69" s="106" t="str">
        <f>IF(B69&lt;&gt;"",VLOOKUP(B69,[0]!podaci,7,FALSE),"")</f>
        <v/>
      </c>
      <c r="I69" s="110" t="str">
        <f>IF(B69&lt;&gt;"",VLOOKUP(B69,[0]!podaci,8,FALSE),"")</f>
        <v/>
      </c>
      <c r="J69" s="104" t="str">
        <f>IF(B69&lt;&gt;"",VLOOKUP(B69,[0]!podaci,9,FALSE),"")</f>
        <v/>
      </c>
      <c r="K69" s="108" t="str">
        <f>IF(B69&lt;&gt;"",VLOOKUP(B69,[0]!podaci,10,FALSE),"")</f>
        <v/>
      </c>
      <c r="L69" s="99" t="str">
        <f>IF(B69&lt;&gt;"",VLOOKUP(B69,[0]!podaci,11,FALSE),"")</f>
        <v/>
      </c>
      <c r="M69" s="104" t="str">
        <f>IF(B69&lt;&gt;"",VLOOKUP(B69,[0]!podaci,12,FALSE),"")</f>
        <v/>
      </c>
      <c r="N69" s="21" t="str">
        <f>IF(B69&lt;&gt;"",VLOOKUP(B69,[0]!podaci,13,FALSE),"")</f>
        <v/>
      </c>
      <c r="O69" s="110" t="str">
        <f>IF(B69&lt;&gt;"",VLOOKUP(B69,[0]!podaci,14,FALSE),"")</f>
        <v/>
      </c>
      <c r="P69" s="99" t="str">
        <f>IF(B69&lt;&gt;"",VLOOKUP(B69,[0]!podaci,15,FALSE),"")</f>
        <v/>
      </c>
      <c r="Q69" s="118" t="str">
        <f>IF(B69&lt;&gt;"",VLOOKUP(B69,[0]!podaci,16,FALSE),"")</f>
        <v/>
      </c>
      <c r="R69" s="14"/>
    </row>
    <row r="70" spans="1:18">
      <c r="A70" s="19">
        <f t="shared" si="1"/>
        <v>59</v>
      </c>
      <c r="B70" s="20"/>
      <c r="C70" s="21" t="str">
        <f>IF(B70&lt;&gt;"",VLOOKUP(B70,[0]!podaci,2,FALSE),"")</f>
        <v/>
      </c>
      <c r="D70" s="21" t="str">
        <f>IF(B70&lt;&gt;"",VLOOKUP(B70,[0]!podaci,3,FALSE),"")</f>
        <v/>
      </c>
      <c r="E70" s="114" t="str">
        <f>IF(B70&lt;&gt;"",VLOOKUP(B70,[0]!podaci,4,FALSE),"")</f>
        <v/>
      </c>
      <c r="F70" s="104" t="str">
        <f>IF(B70&lt;&gt;"",VLOOKUP(B70,[0]!podaci,5,FALSE),"")</f>
        <v/>
      </c>
      <c r="G70" s="108" t="str">
        <f>IF(B70&lt;&gt;"",VLOOKUP(B70,[0]!podaci,6,FALSE),"")</f>
        <v/>
      </c>
      <c r="H70" s="106" t="str">
        <f>IF(B70&lt;&gt;"",VLOOKUP(B70,[0]!podaci,7,FALSE),"")</f>
        <v/>
      </c>
      <c r="I70" s="110" t="str">
        <f>IF(B70&lt;&gt;"",VLOOKUP(B70,[0]!podaci,8,FALSE),"")</f>
        <v/>
      </c>
      <c r="J70" s="104" t="str">
        <f>IF(B70&lt;&gt;"",VLOOKUP(B70,[0]!podaci,9,FALSE),"")</f>
        <v/>
      </c>
      <c r="K70" s="108" t="str">
        <f>IF(B70&lt;&gt;"",VLOOKUP(B70,[0]!podaci,10,FALSE),"")</f>
        <v/>
      </c>
      <c r="L70" s="99" t="str">
        <f>IF(B70&lt;&gt;"",VLOOKUP(B70,[0]!podaci,11,FALSE),"")</f>
        <v/>
      </c>
      <c r="M70" s="104" t="str">
        <f>IF(B70&lt;&gt;"",VLOOKUP(B70,[0]!podaci,12,FALSE),"")</f>
        <v/>
      </c>
      <c r="N70" s="21" t="str">
        <f>IF(B70&lt;&gt;"",VLOOKUP(B70,[0]!podaci,13,FALSE),"")</f>
        <v/>
      </c>
      <c r="O70" s="110" t="str">
        <f>IF(B70&lt;&gt;"",VLOOKUP(B70,[0]!podaci,14,FALSE),"")</f>
        <v/>
      </c>
      <c r="P70" s="99" t="str">
        <f>IF(B70&lt;&gt;"",VLOOKUP(B70,[0]!podaci,15,FALSE),"")</f>
        <v/>
      </c>
      <c r="Q70" s="118" t="str">
        <f>IF(B70&lt;&gt;"",VLOOKUP(B70,[0]!podaci,16,FALSE),"")</f>
        <v/>
      </c>
      <c r="R70" s="14"/>
    </row>
    <row r="71" spans="1:18">
      <c r="A71" s="19">
        <f t="shared" si="1"/>
        <v>60</v>
      </c>
      <c r="B71" s="20"/>
      <c r="C71" s="21" t="str">
        <f>IF(B71&lt;&gt;"",VLOOKUP(B71,[0]!podaci,2,FALSE),"")</f>
        <v/>
      </c>
      <c r="D71" s="21" t="str">
        <f>IF(B71&lt;&gt;"",VLOOKUP(B71,[0]!podaci,3,FALSE),"")</f>
        <v/>
      </c>
      <c r="E71" s="114" t="str">
        <f>IF(B71&lt;&gt;"",VLOOKUP(B71,[0]!podaci,4,FALSE),"")</f>
        <v/>
      </c>
      <c r="F71" s="104" t="str">
        <f>IF(B71&lt;&gt;"",VLOOKUP(B71,[0]!podaci,5,FALSE),"")</f>
        <v/>
      </c>
      <c r="G71" s="108" t="str">
        <f>IF(B71&lt;&gt;"",VLOOKUP(B71,[0]!podaci,6,FALSE),"")</f>
        <v/>
      </c>
      <c r="H71" s="106" t="str">
        <f>IF(B71&lt;&gt;"",VLOOKUP(B71,[0]!podaci,7,FALSE),"")</f>
        <v/>
      </c>
      <c r="I71" s="110" t="str">
        <f>IF(B71&lt;&gt;"",VLOOKUP(B71,[0]!podaci,8,FALSE),"")</f>
        <v/>
      </c>
      <c r="J71" s="104" t="str">
        <f>IF(B71&lt;&gt;"",VLOOKUP(B71,[0]!podaci,9,FALSE),"")</f>
        <v/>
      </c>
      <c r="K71" s="108" t="str">
        <f>IF(B71&lt;&gt;"",VLOOKUP(B71,[0]!podaci,10,FALSE),"")</f>
        <v/>
      </c>
      <c r="L71" s="99" t="str">
        <f>IF(B71&lt;&gt;"",VLOOKUP(B71,[0]!podaci,11,FALSE),"")</f>
        <v/>
      </c>
      <c r="M71" s="104" t="str">
        <f>IF(B71&lt;&gt;"",VLOOKUP(B71,[0]!podaci,12,FALSE),"")</f>
        <v/>
      </c>
      <c r="N71" s="21" t="str">
        <f>IF(B71&lt;&gt;"",VLOOKUP(B71,[0]!podaci,13,FALSE),"")</f>
        <v/>
      </c>
      <c r="O71" s="110" t="str">
        <f>IF(B71&lt;&gt;"",VLOOKUP(B71,[0]!podaci,14,FALSE),"")</f>
        <v/>
      </c>
      <c r="P71" s="99" t="str">
        <f>IF(B71&lt;&gt;"",VLOOKUP(B71,[0]!podaci,15,FALSE),"")</f>
        <v/>
      </c>
      <c r="Q71" s="118" t="str">
        <f>IF(B71&lt;&gt;"",VLOOKUP(B71,[0]!podaci,16,FALSE),"")</f>
        <v/>
      </c>
      <c r="R71" s="14"/>
    </row>
    <row r="72" spans="1:18">
      <c r="A72" s="19">
        <f t="shared" si="1"/>
        <v>61</v>
      </c>
      <c r="B72" s="20"/>
      <c r="C72" s="21" t="str">
        <f>IF(B72&lt;&gt;"",VLOOKUP(B72,[0]!podaci,2,FALSE),"")</f>
        <v/>
      </c>
      <c r="D72" s="21" t="str">
        <f>IF(B72&lt;&gt;"",VLOOKUP(B72,[0]!podaci,3,FALSE),"")</f>
        <v/>
      </c>
      <c r="E72" s="114" t="str">
        <f>IF(B72&lt;&gt;"",VLOOKUP(B72,[0]!podaci,4,FALSE),"")</f>
        <v/>
      </c>
      <c r="F72" s="104" t="str">
        <f>IF(B72&lt;&gt;"",VLOOKUP(B72,[0]!podaci,5,FALSE),"")</f>
        <v/>
      </c>
      <c r="G72" s="108" t="str">
        <f>IF(B72&lt;&gt;"",VLOOKUP(B72,[0]!podaci,6,FALSE),"")</f>
        <v/>
      </c>
      <c r="H72" s="106" t="str">
        <f>IF(B72&lt;&gt;"",VLOOKUP(B72,[0]!podaci,7,FALSE),"")</f>
        <v/>
      </c>
      <c r="I72" s="110" t="str">
        <f>IF(B72&lt;&gt;"",VLOOKUP(B72,[0]!podaci,8,FALSE),"")</f>
        <v/>
      </c>
      <c r="J72" s="104" t="str">
        <f>IF(B72&lt;&gt;"",VLOOKUP(B72,[0]!podaci,9,FALSE),"")</f>
        <v/>
      </c>
      <c r="K72" s="108" t="str">
        <f>IF(B72&lt;&gt;"",VLOOKUP(B72,[0]!podaci,10,FALSE),"")</f>
        <v/>
      </c>
      <c r="L72" s="99" t="str">
        <f>IF(B72&lt;&gt;"",VLOOKUP(B72,[0]!podaci,11,FALSE),"")</f>
        <v/>
      </c>
      <c r="M72" s="104" t="str">
        <f>IF(B72&lt;&gt;"",VLOOKUP(B72,[0]!podaci,12,FALSE),"")</f>
        <v/>
      </c>
      <c r="N72" s="21" t="str">
        <f>IF(B72&lt;&gt;"",VLOOKUP(B72,[0]!podaci,13,FALSE),"")</f>
        <v/>
      </c>
      <c r="O72" s="110" t="str">
        <f>IF(B72&lt;&gt;"",VLOOKUP(B72,[0]!podaci,14,FALSE),"")</f>
        <v/>
      </c>
      <c r="P72" s="99" t="str">
        <f>IF(B72&lt;&gt;"",VLOOKUP(B72,[0]!podaci,15,FALSE),"")</f>
        <v/>
      </c>
      <c r="Q72" s="118" t="str">
        <f>IF(B72&lt;&gt;"",VLOOKUP(B72,[0]!podaci,16,FALSE),"")</f>
        <v/>
      </c>
      <c r="R72" s="14"/>
    </row>
    <row r="73" spans="1:18">
      <c r="A73" s="19">
        <f t="shared" si="1"/>
        <v>62</v>
      </c>
      <c r="B73" s="20"/>
      <c r="C73" s="21" t="str">
        <f>IF(B73&lt;&gt;"",VLOOKUP(B73,[0]!podaci,2,FALSE),"")</f>
        <v/>
      </c>
      <c r="D73" s="21" t="str">
        <f>IF(B73&lt;&gt;"",VLOOKUP(B73,[0]!podaci,3,FALSE),"")</f>
        <v/>
      </c>
      <c r="E73" s="114" t="str">
        <f>IF(B73&lt;&gt;"",VLOOKUP(B73,[0]!podaci,4,FALSE),"")</f>
        <v/>
      </c>
      <c r="F73" s="104" t="str">
        <f>IF(B73&lt;&gt;"",VLOOKUP(B73,[0]!podaci,5,FALSE),"")</f>
        <v/>
      </c>
      <c r="G73" s="108" t="str">
        <f>IF(B73&lt;&gt;"",VLOOKUP(B73,[0]!podaci,6,FALSE),"")</f>
        <v/>
      </c>
      <c r="H73" s="106" t="str">
        <f>IF(B73&lt;&gt;"",VLOOKUP(B73,[0]!podaci,7,FALSE),"")</f>
        <v/>
      </c>
      <c r="I73" s="110" t="str">
        <f>IF(B73&lt;&gt;"",VLOOKUP(B73,[0]!podaci,8,FALSE),"")</f>
        <v/>
      </c>
      <c r="J73" s="104" t="str">
        <f>IF(B73&lt;&gt;"",VLOOKUP(B73,[0]!podaci,9,FALSE),"")</f>
        <v/>
      </c>
      <c r="K73" s="108" t="str">
        <f>IF(B73&lt;&gt;"",VLOOKUP(B73,[0]!podaci,10,FALSE),"")</f>
        <v/>
      </c>
      <c r="L73" s="99" t="str">
        <f>IF(B73&lt;&gt;"",VLOOKUP(B73,[0]!podaci,11,FALSE),"")</f>
        <v/>
      </c>
      <c r="M73" s="104" t="str">
        <f>IF(B73&lt;&gt;"",VLOOKUP(B73,[0]!podaci,12,FALSE),"")</f>
        <v/>
      </c>
      <c r="N73" s="21" t="str">
        <f>IF(B73&lt;&gt;"",VLOOKUP(B73,[0]!podaci,13,FALSE),"")</f>
        <v/>
      </c>
      <c r="O73" s="110" t="str">
        <f>IF(B73&lt;&gt;"",VLOOKUP(B73,[0]!podaci,14,FALSE),"")</f>
        <v/>
      </c>
      <c r="P73" s="99" t="str">
        <f>IF(B73&lt;&gt;"",VLOOKUP(B73,[0]!podaci,15,FALSE),"")</f>
        <v/>
      </c>
      <c r="Q73" s="118" t="str">
        <f>IF(B73&lt;&gt;"",VLOOKUP(B73,[0]!podaci,16,FALSE),"")</f>
        <v/>
      </c>
      <c r="R73" s="14"/>
    </row>
    <row r="74" spans="1:18">
      <c r="A74" s="19">
        <f t="shared" si="1"/>
        <v>63</v>
      </c>
      <c r="B74" s="20"/>
      <c r="C74" s="21" t="str">
        <f>IF(B74&lt;&gt;"",VLOOKUP(B74,[0]!podaci,2,FALSE),"")</f>
        <v/>
      </c>
      <c r="D74" s="21" t="str">
        <f>IF(B74&lt;&gt;"",VLOOKUP(B74,[0]!podaci,3,FALSE),"")</f>
        <v/>
      </c>
      <c r="E74" s="114" t="str">
        <f>IF(B74&lt;&gt;"",VLOOKUP(B74,[0]!podaci,4,FALSE),"")</f>
        <v/>
      </c>
      <c r="F74" s="104" t="str">
        <f>IF(B74&lt;&gt;"",VLOOKUP(B74,[0]!podaci,5,FALSE),"")</f>
        <v/>
      </c>
      <c r="G74" s="108" t="str">
        <f>IF(B74&lt;&gt;"",VLOOKUP(B74,[0]!podaci,6,FALSE),"")</f>
        <v/>
      </c>
      <c r="H74" s="106" t="str">
        <f>IF(B74&lt;&gt;"",VLOOKUP(B74,[0]!podaci,7,FALSE),"")</f>
        <v/>
      </c>
      <c r="I74" s="110" t="str">
        <f>IF(B74&lt;&gt;"",VLOOKUP(B74,[0]!podaci,8,FALSE),"")</f>
        <v/>
      </c>
      <c r="J74" s="104" t="str">
        <f>IF(B74&lt;&gt;"",VLOOKUP(B74,[0]!podaci,9,FALSE),"")</f>
        <v/>
      </c>
      <c r="K74" s="108" t="str">
        <f>IF(B74&lt;&gt;"",VLOOKUP(B74,[0]!podaci,10,FALSE),"")</f>
        <v/>
      </c>
      <c r="L74" s="99" t="str">
        <f>IF(B74&lt;&gt;"",VLOOKUP(B74,[0]!podaci,11,FALSE),"")</f>
        <v/>
      </c>
      <c r="M74" s="104" t="str">
        <f>IF(B74&lt;&gt;"",VLOOKUP(B74,[0]!podaci,12,FALSE),"")</f>
        <v/>
      </c>
      <c r="N74" s="21" t="str">
        <f>IF(B74&lt;&gt;"",VLOOKUP(B74,[0]!podaci,13,FALSE),"")</f>
        <v/>
      </c>
      <c r="O74" s="110" t="str">
        <f>IF(B74&lt;&gt;"",VLOOKUP(B74,[0]!podaci,14,FALSE),"")</f>
        <v/>
      </c>
      <c r="P74" s="99" t="str">
        <f>IF(B74&lt;&gt;"",VLOOKUP(B74,[0]!podaci,15,FALSE),"")</f>
        <v/>
      </c>
      <c r="Q74" s="118" t="str">
        <f>IF(B74&lt;&gt;"",VLOOKUP(B74,[0]!podaci,16,FALSE),"")</f>
        <v/>
      </c>
      <c r="R74" s="14"/>
    </row>
    <row r="75" spans="1:18" ht="13.5" thickBot="1">
      <c r="A75" s="87">
        <f t="shared" si="1"/>
        <v>64</v>
      </c>
      <c r="B75" s="88"/>
      <c r="C75" s="98" t="str">
        <f>IF(B75&lt;&gt;"",VLOOKUP(B75,[0]!podaci,2,FALSE),"")</f>
        <v/>
      </c>
      <c r="D75" s="98" t="str">
        <f>IF(B75&lt;&gt;"",VLOOKUP(B75,[0]!podaci,3,FALSE),"")</f>
        <v/>
      </c>
      <c r="E75" s="126" t="str">
        <f>IF(B75&lt;&gt;"",VLOOKUP(B75,[0]!podaci,4,FALSE),"")</f>
        <v/>
      </c>
      <c r="F75" s="107" t="str">
        <f>IF(B75&lt;&gt;"",VLOOKUP(B75,[0]!podaci,5,FALSE),"")</f>
        <v/>
      </c>
      <c r="G75" s="109" t="str">
        <f>IF(B75&lt;&gt;"",VLOOKUP(B75,[0]!podaci,6,FALSE),"")</f>
        <v/>
      </c>
      <c r="H75" s="107" t="str">
        <f>IF(B75&lt;&gt;"",VLOOKUP(B75,[0]!podaci,7,FALSE),"")</f>
        <v/>
      </c>
      <c r="I75" s="111" t="str">
        <f>IF(B75&lt;&gt;"",VLOOKUP(B75,[0]!podaci,8,FALSE),"")</f>
        <v/>
      </c>
      <c r="J75" s="105" t="str">
        <f>IF(B75&lt;&gt;"",VLOOKUP(B75,[0]!podaci,9,FALSE),"")</f>
        <v/>
      </c>
      <c r="K75" s="109" t="str">
        <f>IF(B75&lt;&gt;"",VLOOKUP(B75,[0]!podaci,10,FALSE),"")</f>
        <v/>
      </c>
      <c r="L75" s="100" t="str">
        <f>IF(B75&lt;&gt;"",VLOOKUP(B75,[0]!podaci,11,FALSE),"")</f>
        <v/>
      </c>
      <c r="M75" s="105" t="str">
        <f>IF(B75&lt;&gt;"",VLOOKUP(B75,[0]!podaci,12,FALSE),"")</f>
        <v/>
      </c>
      <c r="N75" s="98" t="str">
        <f>IF(B75&lt;&gt;"",VLOOKUP(B75,[0]!podaci,13,FALSE),"")</f>
        <v/>
      </c>
      <c r="O75" s="111" t="str">
        <f>IF(B75&lt;&gt;"",VLOOKUP(B75,[0]!podaci,14,FALSE),"")</f>
        <v/>
      </c>
      <c r="P75" s="100" t="str">
        <f>IF(B75&lt;&gt;"",VLOOKUP(B75,[0]!podaci,15,FALSE),"")</f>
        <v/>
      </c>
      <c r="Q75" s="119" t="str">
        <f>IF(B75&lt;&gt;"",VLOOKUP(B75,[0]!podaci,16,FALSE),"")</f>
        <v/>
      </c>
      <c r="R75" s="14"/>
    </row>
    <row r="76" spans="1:18">
      <c r="A76" s="23">
        <f t="shared" si="1"/>
        <v>65</v>
      </c>
      <c r="B76" s="121"/>
      <c r="C76" s="122"/>
      <c r="D76" s="24"/>
      <c r="E76" s="90"/>
      <c r="F76" s="123"/>
      <c r="G76" s="50"/>
      <c r="H76" s="123"/>
      <c r="I76" s="50"/>
      <c r="J76" s="123"/>
      <c r="K76" s="50"/>
      <c r="L76" s="51"/>
      <c r="M76" s="52"/>
      <c r="N76" s="53"/>
      <c r="O76" s="112"/>
      <c r="P76" s="124"/>
      <c r="Q76" s="47"/>
      <c r="R76" s="14"/>
    </row>
    <row r="77" spans="1:18">
      <c r="A77" s="19">
        <f t="shared" si="1"/>
        <v>66</v>
      </c>
      <c r="B77" s="20"/>
      <c r="C77" s="21"/>
      <c r="D77" s="22"/>
      <c r="E77" s="34"/>
      <c r="F77" s="46"/>
      <c r="G77" s="42"/>
      <c r="H77" s="46"/>
      <c r="I77" s="42"/>
      <c r="J77" s="46"/>
      <c r="K77" s="42"/>
      <c r="L77" s="43"/>
      <c r="M77" s="44"/>
      <c r="N77" s="45"/>
      <c r="O77" s="113"/>
      <c r="P77" s="120"/>
      <c r="Q77" s="48"/>
      <c r="R77" s="14"/>
    </row>
    <row r="78" spans="1:18">
      <c r="A78" s="19">
        <f t="shared" si="1"/>
        <v>67</v>
      </c>
      <c r="B78" s="20"/>
      <c r="C78" s="21"/>
      <c r="D78" s="22"/>
      <c r="E78" s="34"/>
      <c r="F78" s="46"/>
      <c r="G78" s="42"/>
      <c r="H78" s="46"/>
      <c r="I78" s="42"/>
      <c r="J78" s="46"/>
      <c r="K78" s="42"/>
      <c r="L78" s="43"/>
      <c r="M78" s="44"/>
      <c r="N78" s="45"/>
      <c r="O78" s="113"/>
      <c r="P78" s="120"/>
      <c r="Q78" s="48"/>
      <c r="R78" s="14"/>
    </row>
    <row r="79" spans="1:18">
      <c r="A79" s="19">
        <f t="shared" si="1"/>
        <v>68</v>
      </c>
      <c r="B79" s="20"/>
      <c r="C79" s="21"/>
      <c r="D79" s="22"/>
      <c r="E79" s="34"/>
      <c r="F79" s="46"/>
      <c r="G79" s="42"/>
      <c r="H79" s="46"/>
      <c r="I79" s="42"/>
      <c r="J79" s="46"/>
      <c r="K79" s="42"/>
      <c r="L79" s="43"/>
      <c r="M79" s="44"/>
      <c r="N79" s="45"/>
      <c r="O79" s="113"/>
      <c r="P79" s="120"/>
      <c r="Q79" s="48"/>
      <c r="R79" s="14"/>
    </row>
    <row r="80" spans="1:18">
      <c r="A80" s="19">
        <f t="shared" si="1"/>
        <v>69</v>
      </c>
      <c r="B80" s="20"/>
      <c r="C80" s="21"/>
      <c r="D80" s="22"/>
      <c r="E80" s="34"/>
      <c r="F80" s="46"/>
      <c r="G80" s="42"/>
      <c r="H80" s="46"/>
      <c r="I80" s="42"/>
      <c r="J80" s="46"/>
      <c r="K80" s="42"/>
      <c r="L80" s="43"/>
      <c r="M80" s="44"/>
      <c r="N80" s="45"/>
      <c r="O80" s="113"/>
      <c r="P80" s="120"/>
      <c r="Q80" s="48"/>
      <c r="R80" s="14"/>
    </row>
    <row r="81" spans="1:18">
      <c r="A81" s="19">
        <f t="shared" si="1"/>
        <v>70</v>
      </c>
      <c r="B81" s="20"/>
      <c r="C81" s="21"/>
      <c r="D81" s="22"/>
      <c r="E81" s="34"/>
      <c r="F81" s="46"/>
      <c r="G81" s="42"/>
      <c r="H81" s="46"/>
      <c r="I81" s="42"/>
      <c r="J81" s="46"/>
      <c r="K81" s="42"/>
      <c r="L81" s="43"/>
      <c r="M81" s="44"/>
      <c r="N81" s="45"/>
      <c r="O81" s="113"/>
      <c r="P81" s="120"/>
      <c r="Q81" s="48"/>
      <c r="R81" s="14"/>
    </row>
    <row r="82" spans="1:18">
      <c r="A82" s="19">
        <f t="shared" si="1"/>
        <v>71</v>
      </c>
      <c r="B82" s="20"/>
      <c r="C82" s="21"/>
      <c r="D82" s="22"/>
      <c r="E82" s="34"/>
      <c r="F82" s="46"/>
      <c r="G82" s="42"/>
      <c r="H82" s="46"/>
      <c r="I82" s="42"/>
      <c r="J82" s="46"/>
      <c r="K82" s="42"/>
      <c r="L82" s="43"/>
      <c r="M82" s="44"/>
      <c r="N82" s="45"/>
      <c r="O82" s="113"/>
      <c r="P82" s="120"/>
      <c r="Q82" s="48"/>
      <c r="R82" s="14"/>
    </row>
    <row r="83" spans="1:18">
      <c r="A83" s="19">
        <f t="shared" si="1"/>
        <v>72</v>
      </c>
      <c r="B83" s="20"/>
      <c r="C83" s="21"/>
      <c r="D83" s="22"/>
      <c r="E83" s="34"/>
      <c r="F83" s="46"/>
      <c r="G83" s="42"/>
      <c r="H83" s="46"/>
      <c r="I83" s="42"/>
      <c r="J83" s="46"/>
      <c r="K83" s="42"/>
      <c r="L83" s="43"/>
      <c r="M83" s="44"/>
      <c r="N83" s="45"/>
      <c r="O83" s="113"/>
      <c r="P83" s="120"/>
      <c r="Q83" s="48"/>
      <c r="R83" s="14"/>
    </row>
    <row r="84" spans="1:18">
      <c r="A84" s="19">
        <f t="shared" si="1"/>
        <v>73</v>
      </c>
      <c r="B84" s="20"/>
      <c r="C84" s="21"/>
      <c r="D84" s="22"/>
      <c r="E84" s="34"/>
      <c r="F84" s="46"/>
      <c r="G84" s="42"/>
      <c r="H84" s="46"/>
      <c r="I84" s="42"/>
      <c r="J84" s="46"/>
      <c r="K84" s="42"/>
      <c r="L84" s="43"/>
      <c r="M84" s="44"/>
      <c r="N84" s="45"/>
      <c r="O84" s="113"/>
      <c r="P84" s="120"/>
      <c r="Q84" s="48"/>
      <c r="R84" s="14"/>
    </row>
    <row r="85" spans="1:18">
      <c r="A85" s="19">
        <f t="shared" si="1"/>
        <v>74</v>
      </c>
      <c r="B85" s="20"/>
      <c r="C85" s="21"/>
      <c r="D85" s="22"/>
      <c r="E85" s="34"/>
      <c r="F85" s="46"/>
      <c r="G85" s="42"/>
      <c r="H85" s="46"/>
      <c r="I85" s="42"/>
      <c r="J85" s="46"/>
      <c r="K85" s="42"/>
      <c r="L85" s="43"/>
      <c r="M85" s="44"/>
      <c r="N85" s="45"/>
      <c r="O85" s="113"/>
      <c r="P85" s="120"/>
      <c r="Q85" s="48"/>
      <c r="R85" s="14"/>
    </row>
    <row r="86" spans="1:18" ht="13.5" thickBot="1">
      <c r="A86" s="19">
        <f t="shared" si="1"/>
        <v>75</v>
      </c>
      <c r="B86" s="20"/>
      <c r="C86" s="21" t="str">
        <f>IF(B86&lt;&gt;"",VLOOKUP(B86,[0]!podaci,2,FALSE),"")</f>
        <v/>
      </c>
      <c r="D86" s="22"/>
      <c r="E86" s="34"/>
      <c r="F86" s="46"/>
      <c r="G86" s="42"/>
      <c r="H86" s="46"/>
      <c r="I86" s="42"/>
      <c r="J86" s="46"/>
      <c r="K86" s="42"/>
      <c r="L86" s="43"/>
      <c r="M86" s="44"/>
      <c r="N86" s="45"/>
      <c r="O86" s="113"/>
      <c r="P86" s="102"/>
      <c r="Q86" s="48"/>
      <c r="R86" s="14"/>
    </row>
    <row r="87" spans="1:18">
      <c r="A87" s="25"/>
      <c r="B87" s="26"/>
      <c r="C87" s="27"/>
      <c r="D87" s="27"/>
      <c r="E87" s="28"/>
      <c r="F87" s="29"/>
      <c r="G87" s="25"/>
      <c r="H87" s="29"/>
      <c r="I87" s="25"/>
      <c r="J87" s="29"/>
      <c r="K87" s="25"/>
      <c r="L87" s="29"/>
      <c r="M87" s="25"/>
      <c r="N87" s="29"/>
      <c r="O87" s="32"/>
      <c r="P87" s="29"/>
      <c r="Q87" s="33"/>
    </row>
    <row r="88" spans="1:18">
      <c r="A88" s="30"/>
      <c r="B88" s="30"/>
      <c r="C88" s="30"/>
      <c r="D88" s="30"/>
      <c r="E88" s="31"/>
      <c r="F88" s="29"/>
      <c r="G88" s="25"/>
      <c r="H88" s="29"/>
      <c r="I88" s="25"/>
      <c r="J88" s="29"/>
      <c r="K88" s="25"/>
      <c r="L88" s="29"/>
      <c r="M88" s="25"/>
      <c r="N88" s="29"/>
      <c r="O88" s="25"/>
      <c r="P88" s="29"/>
      <c r="Q88" s="33"/>
    </row>
    <row r="89" spans="1:18" ht="60" customHeight="1">
      <c r="B89" s="11"/>
      <c r="C89" s="11"/>
      <c r="D89" s="11"/>
      <c r="E89" s="374" t="s">
        <v>42</v>
      </c>
      <c r="F89" s="374"/>
      <c r="G89" s="374"/>
      <c r="H89" s="15"/>
      <c r="I89" s="15"/>
      <c r="J89" s="91" t="s">
        <v>43</v>
      </c>
      <c r="K89" s="91" t="s">
        <v>44</v>
      </c>
      <c r="L89" s="91" t="s">
        <v>45</v>
      </c>
      <c r="M89" s="91" t="s">
        <v>46</v>
      </c>
    </row>
    <row r="90" spans="1:18">
      <c r="B90" s="11"/>
      <c r="C90" s="11" t="s">
        <v>47</v>
      </c>
      <c r="D90" s="3"/>
      <c r="E90" s="92"/>
      <c r="F90" s="92" t="s">
        <v>48</v>
      </c>
      <c r="G90" s="15"/>
      <c r="H90" s="93" t="s">
        <v>49</v>
      </c>
      <c r="I90" s="94"/>
      <c r="J90" s="95"/>
      <c r="K90" s="95"/>
      <c r="L90" s="44"/>
      <c r="M90" s="45"/>
      <c r="O90" s="375" t="s">
        <v>50</v>
      </c>
      <c r="P90" s="375"/>
    </row>
    <row r="91" spans="1:18">
      <c r="B91" s="11"/>
      <c r="C91" s="11"/>
      <c r="D91" s="11"/>
      <c r="E91" s="92"/>
      <c r="F91" s="92" t="s">
        <v>48</v>
      </c>
      <c r="G91" s="15"/>
      <c r="H91" s="93" t="s">
        <v>51</v>
      </c>
      <c r="I91" s="96"/>
      <c r="J91" s="44"/>
      <c r="K91" s="44"/>
      <c r="L91" s="44"/>
      <c r="M91" s="45"/>
      <c r="O91" s="97"/>
      <c r="P91" s="97"/>
      <c r="Q91" s="7"/>
    </row>
    <row r="92" spans="1:18">
      <c r="B92" s="11"/>
      <c r="C92" s="11"/>
      <c r="D92" s="4"/>
      <c r="E92" s="4"/>
      <c r="F92" s="2"/>
    </row>
    <row r="93" spans="1:18">
      <c r="E93" t="s">
        <v>62</v>
      </c>
      <c r="G93" s="117" t="s">
        <v>54</v>
      </c>
      <c r="H93" t="s">
        <v>55</v>
      </c>
    </row>
  </sheetData>
  <mergeCells count="25">
    <mergeCell ref="A2:C2"/>
    <mergeCell ref="E2:H2"/>
    <mergeCell ref="Q9:Q10"/>
    <mergeCell ref="J4:L4"/>
    <mergeCell ref="M4:O4"/>
    <mergeCell ref="J5:L5"/>
    <mergeCell ref="M5:P5"/>
    <mergeCell ref="E6:J7"/>
    <mergeCell ref="J2:L2"/>
    <mergeCell ref="M2:O2"/>
    <mergeCell ref="A3:C3"/>
    <mergeCell ref="E3:H3"/>
    <mergeCell ref="J3:L3"/>
    <mergeCell ref="A9:A10"/>
    <mergeCell ref="B9:B10"/>
    <mergeCell ref="C9:C10"/>
    <mergeCell ref="D9:D10"/>
    <mergeCell ref="E9:E10"/>
    <mergeCell ref="E89:G89"/>
    <mergeCell ref="O90:P90"/>
    <mergeCell ref="F9:G9"/>
    <mergeCell ref="H9:I9"/>
    <mergeCell ref="J9:K9"/>
    <mergeCell ref="M9:O9"/>
    <mergeCell ref="P9:P10"/>
  </mergeCells>
  <pageMargins left="0.42" right="0.37" top="0.94" bottom="0.26" header="0.32" footer="0.18"/>
  <pageSetup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konacno</vt:lpstr>
      <vt:lpstr>KOLOKVIJUMI</vt:lpstr>
      <vt:lpstr>TESTOVI</vt:lpstr>
      <vt:lpstr>1. jan-febr rok </vt:lpstr>
      <vt:lpstr>2. jan-febr rok</vt:lpstr>
      <vt:lpstr>aprilski rok</vt:lpstr>
      <vt:lpstr>1. junsko-julski rok </vt:lpstr>
      <vt:lpstr>2. junsko-julski rok</vt:lpstr>
      <vt:lpstr>1.sept rok</vt:lpstr>
      <vt:lpstr>2. sept rok</vt:lpstr>
      <vt:lpstr>oktob. rok</vt:lpstr>
      <vt:lpstr>socijalni rok </vt:lpstr>
      <vt:lpstr>1. jan-feb rok</vt:lpstr>
      <vt:lpstr>Sheet1</vt:lpstr>
      <vt:lpstr>podaci</vt:lpstr>
      <vt:lpstr>'1. jan-feb rok'!Print_Titles</vt:lpstr>
      <vt:lpstr>'1. jan-febr rok '!Print_Titles</vt:lpstr>
      <vt:lpstr>'1. junsko-julski rok '!Print_Titles</vt:lpstr>
      <vt:lpstr>'1.sept rok'!Print_Titles</vt:lpstr>
      <vt:lpstr>'2. jan-febr rok'!Print_Titles</vt:lpstr>
      <vt:lpstr>'2. junsko-julski rok'!Print_Titles</vt:lpstr>
      <vt:lpstr>'2. sept rok'!Print_Titles</vt:lpstr>
      <vt:lpstr>'aprilski rok'!Print_Titles</vt:lpstr>
      <vt:lpstr>KOLOKVIJUMI!Print_Titles</vt:lpstr>
      <vt:lpstr>konacno!Print_Titles</vt:lpstr>
      <vt:lpstr>'oktob. rok'!Print_Titles</vt:lpstr>
      <vt:lpstr>'socijalni rok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2013-04-02T00:13:01Z</cp:lastPrinted>
  <dcterms:created xsi:type="dcterms:W3CDTF">1996-10-14T23:33:28Z</dcterms:created>
  <dcterms:modified xsi:type="dcterms:W3CDTF">2019-03-05T12:27:06Z</dcterms:modified>
</cp:coreProperties>
</file>